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<sst xmlns="http://schemas.openxmlformats.org/spreadsheetml/2006/main" count="606" uniqueCount="66">
  <si>
    <t>南桥中学八年级（1）班课程表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</si>
  <si>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</si>
  <si>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</si>
  <si>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</si>
  <si>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</si>
  <si>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</si>
  <si>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</si>
  <si>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</si>
  <si>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</si>
  <si>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数学</t>
  </si>
  <si>
    <t>化学</t>
  </si>
  <si>
    <t>语文</t>
  </si>
  <si>
    <t>外语</t>
  </si>
  <si>
    <t>课间</t>
  </si>
  <si>
    <t>8:40～8:50</t>
  </si>
  <si>
    <t>第二节</t>
  </si>
  <si>
    <t>8:50～9:30</t>
  </si>
  <si>
    <t>道德与法治</t>
  </si>
  <si>
    <t>物理</t>
  </si>
  <si>
    <t>体育与健身</t>
  </si>
  <si>
    <t>课间操</t>
  </si>
  <si>
    <t>9:30～10:00</t>
  </si>
  <si>
    <t>第三节</t>
  </si>
  <si>
    <t>10:00～10:40</t>
  </si>
  <si>
    <t>拓展型课程</t>
  </si>
  <si>
    <t>生命科学</t>
  </si>
  <si>
    <t>10:40～10:50</t>
  </si>
  <si>
    <t>眼保健操</t>
  </si>
  <si>
    <t>10:50～10:55</t>
  </si>
  <si>
    <t>第四节</t>
  </si>
  <si>
    <t>10:55～11:35</t>
  </si>
  <si>
    <t>探究型课程</t>
  </si>
  <si>
    <t>中午12:05～12:50</t>
  </si>
  <si>
    <t>第五节</t>
  </si>
  <si>
    <t>13:00～13:40</t>
  </si>
  <si>
    <t>艺术.音乐</t>
  </si>
  <si>
    <t>历史</t>
  </si>
  <si>
    <t>13:40～13:50</t>
  </si>
  <si>
    <t>13:50～13:55</t>
  </si>
  <si>
    <t>第六节</t>
  </si>
  <si>
    <t>13:55～14:35</t>
  </si>
  <si>
    <t>艺术.美术</t>
  </si>
  <si>
    <t>大课间</t>
  </si>
  <si>
    <t>14:35～15:05</t>
  </si>
  <si>
    <t>第七节</t>
  </si>
  <si>
    <t>15:05～15:45</t>
  </si>
  <si>
    <t>15:45～15:55</t>
  </si>
  <si>
    <t>第八节</t>
  </si>
  <si>
    <t>15:55～16:35</t>
  </si>
  <si>
    <t>课后服务</t>
  </si>
  <si>
    <t>15:55～18:00</t>
  </si>
  <si>
    <t>备注：周五第四节为体育与健康，周五课后服务为体育活动</t>
  </si>
  <si>
    <t>课程统计</t>
  </si>
  <si>
    <t>课程名称</t>
  </si>
  <si>
    <t>每周课时</t>
  </si>
  <si>
    <t>规定课时</t>
  </si>
  <si>
    <t>合计</t>
  </si>
  <si>
    <t>南桥中学八年级（2）班课程表</t>
  </si>
  <si>
    <t>备注：周二第四节为体育与健康，周五课后服务为体育活动</t>
  </si>
  <si>
    <t>南桥中学八年级（3）班课程表</t>
  </si>
  <si>
    <t>备注：周三第四节为体育与健康，周五课后服务为体育活动</t>
  </si>
  <si>
    <t>南桥中学八年级（4）班课程表</t>
  </si>
  <si>
    <t>备注：周二第六节为体育与健康，周五课后服务为体育活动</t>
  </si>
  <si>
    <t>南桥中学八年级（5）班课程表</t>
  </si>
  <si>
    <t>备注：周一第五节为体育与健康，周五课后服务为体育活动</t>
  </si>
  <si>
    <t>南桥中学八年级（6）班课程表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</si>
</sst>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98474074526"/>
      <name val="宋体"/>
      <charset val="134"/>
    </font>
    <font>
      <b/>
      <sz val="22"/>
      <color theme="1" tint="0.149998474074526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汉仪润圆-65简"/>
      <charset val="134"/>
    </font>
    <font>
      <sz val="12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2"/>
      <name val="Microsoft YaHei UI"/>
      <charset val="134"/>
    </font>
    <font>
      <b/>
      <sz val="12"/>
      <color theme="1"/>
      <name val="宋体"/>
      <charset val="134"/>
    </font>
    <font>
      <b/>
      <sz val="28"/>
      <color theme="1" tint="0.149998474074526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6795556505"/>
      </bottom>
      <diagonal/>
    </border>
    <border>
      <left style="thin">
        <color theme="0" tint="-0.14996795556505"/>
      </left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37437055574"/>
      </left>
      <right/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0" fillId="4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abSelected="1" topLeftCell="A23" workbookViewId="0">
      <selection activeCell="J10" sqref="J10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30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1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</row>
    <row r="6" ht="30" customHeight="1" spans="2:10">
      <c r="B6" s="6"/>
      <c r="C6" s="10" t="s">
        <v>7</v>
      </c>
      <c r="D6" s="10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11</v>
      </c>
      <c r="J6" s="33"/>
    </row>
    <row r="7" ht="30" customHeight="1" spans="2:10"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</row>
    <row r="8" ht="30" customHeight="1" spans="2:10">
      <c r="B8" s="6"/>
      <c r="C8" s="10" t="s">
        <v>15</v>
      </c>
      <c r="D8" s="10" t="s">
        <v>16</v>
      </c>
      <c r="E8" s="11" t="s">
        <v>17</v>
      </c>
      <c r="F8" s="11" t="s">
        <v>18</v>
      </c>
      <c r="G8" s="11" t="s">
        <v>12</v>
      </c>
      <c r="H8" s="11" t="s">
        <v>19</v>
      </c>
      <c r="I8" s="11" t="s">
        <v>9</v>
      </c>
      <c r="J8" s="33"/>
    </row>
    <row r="9" ht="30" customHeight="1" spans="2:10"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</row>
    <row r="10" ht="30" customHeight="1" spans="2:10">
      <c r="B10" s="6"/>
      <c r="C10" s="10" t="s">
        <v>22</v>
      </c>
      <c r="D10" s="10" t="s">
        <v>23</v>
      </c>
      <c r="E10" s="11" t="s">
        <v>19</v>
      </c>
      <c r="F10" s="11" t="s">
        <v>11</v>
      </c>
      <c r="G10" s="11" t="s">
        <v>24</v>
      </c>
      <c r="H10" s="11" t="s">
        <v>24</v>
      </c>
      <c r="I10" s="11" t="s">
        <v>25</v>
      </c>
      <c r="J10" s="33"/>
    </row>
    <row r="11" ht="30" customHeight="1" spans="2:10"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</row>
    <row r="12" ht="30" customHeight="1" spans="2:10"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</row>
    <row r="13" ht="30" customHeight="1" spans="2:10">
      <c r="B13" s="6"/>
      <c r="C13" s="10" t="s">
        <v>29</v>
      </c>
      <c r="D13" s="10" t="s">
        <v>30</v>
      </c>
      <c r="E13" s="11" t="s">
        <v>24</v>
      </c>
      <c r="F13" s="11" t="s">
        <v>9</v>
      </c>
      <c r="G13" s="11" t="s">
        <v>31</v>
      </c>
      <c r="H13" s="11" t="s">
        <v>11</v>
      </c>
      <c r="I13" s="11" t="s">
        <v>24</v>
      </c>
      <c r="J13" s="33"/>
    </row>
    <row r="14" ht="30" customHeight="1" spans="2:10">
      <c r="B14" s="6"/>
      <c r="C14" s="10" t="s">
        <v>32</v>
      </c>
      <c r="D14" s="10"/>
      <c r="E14" s="10"/>
      <c r="F14" s="10"/>
      <c r="G14" s="10"/>
      <c r="H14" s="10"/>
      <c r="I14" s="10"/>
      <c r="J14" s="34"/>
    </row>
    <row r="15" ht="30" customHeight="1" spans="2:10">
      <c r="B15" s="6"/>
      <c r="C15" s="10" t="s">
        <v>33</v>
      </c>
      <c r="D15" s="10" t="s">
        <v>34</v>
      </c>
      <c r="E15" s="11" t="s">
        <v>12</v>
      </c>
      <c r="F15" s="11" t="s">
        <v>19</v>
      </c>
      <c r="G15" s="11" t="s">
        <v>18</v>
      </c>
      <c r="H15" s="11" t="s">
        <v>35</v>
      </c>
      <c r="I15" s="11" t="s">
        <v>36</v>
      </c>
      <c r="J15" s="33"/>
    </row>
    <row r="16" ht="30" customHeight="1" spans="2:10"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</row>
    <row r="17" ht="30" customHeight="1" spans="2:10"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</row>
    <row r="18" ht="30" customHeight="1" spans="2:10">
      <c r="B18" s="6"/>
      <c r="C18" s="10" t="s">
        <v>39</v>
      </c>
      <c r="D18" s="10" t="s">
        <v>40</v>
      </c>
      <c r="E18" s="11" t="s">
        <v>10</v>
      </c>
      <c r="F18" s="11" t="s">
        <v>17</v>
      </c>
      <c r="G18" s="11" t="s">
        <v>9</v>
      </c>
      <c r="H18" s="11" t="s">
        <v>41</v>
      </c>
      <c r="I18" s="11" t="s">
        <v>11</v>
      </c>
      <c r="J18" s="33"/>
    </row>
    <row r="19" ht="30" customHeight="1" spans="2:10"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</row>
    <row r="20" ht="30" customHeight="1" spans="2:10">
      <c r="B20" s="6"/>
      <c r="C20" s="10" t="s">
        <v>44</v>
      </c>
      <c r="D20" s="10" t="s">
        <v>45</v>
      </c>
      <c r="E20" s="11" t="s">
        <v>31</v>
      </c>
      <c r="F20" s="11" t="s">
        <v>12</v>
      </c>
      <c r="G20" s="11" t="s">
        <v>36</v>
      </c>
      <c r="H20" s="11" t="s">
        <v>9</v>
      </c>
      <c r="I20" s="11"/>
      <c r="J20" s="33"/>
    </row>
    <row r="21" ht="30" customHeight="1" spans="2:10"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</row>
    <row r="22" ht="30" customHeight="1" spans="2:10"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</row>
    <row r="23" ht="30" customHeight="1" spans="2:10"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</row>
    <row r="24" ht="34.5" customHeight="1" spans="2:10">
      <c r="B24" s="6"/>
      <c r="C24" s="15"/>
      <c r="D24" s="15"/>
      <c r="E24" s="15"/>
      <c r="F24" s="15"/>
      <c r="G24" s="15"/>
      <c r="H24" s="15"/>
      <c r="I24" s="15"/>
      <c r="J24" s="35"/>
    </row>
    <row r="25" s="2" customFormat="1" ht="86.25" customHeight="1" spans="1:12">
      <c r="A25" s="16"/>
      <c r="B25" s="17"/>
      <c r="C25" s="18" t="s">
        <v>51</v>
      </c>
      <c r="D25" s="19"/>
      <c r="E25" s="19"/>
      <c r="F25" s="19"/>
      <c r="G25" s="19"/>
      <c r="H25" s="19"/>
      <c r="I25" s="36"/>
      <c r="J25" s="37"/>
      <c r="K25" s="16"/>
      <c r="L25" s="16"/>
    </row>
    <row r="26" ht="41.25" customHeight="1" spans="2:10">
      <c r="B26" s="6"/>
      <c r="C26" s="6"/>
      <c r="D26" s="6"/>
      <c r="E26" s="6"/>
      <c r="F26" s="6"/>
      <c r="G26" s="6"/>
      <c r="H26" s="6"/>
      <c r="I26" s="6"/>
      <c r="J26" s="6"/>
    </row>
    <row r="27" customHeight="1" spans="2:10"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</row>
    <row r="28" customHeight="1" spans="2:10"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</row>
    <row r="29" customHeight="1" spans="2:10"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</row>
    <row r="30" customHeight="1" spans="2:10"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</row>
    <row r="31" customHeight="1" spans="2:10"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</row>
    <row r="32" customHeight="1" spans="2:10"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customHeight="1" spans="3:9"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</row>
    <row r="36" customHeight="1" spans="1:12">
      <c r="A36" s="1"/>
      <c r="I36" s="23" t="s">
        <v>56</v>
      </c>
      <c r="K36" s="1"/>
      <c r="L36" s="1"/>
    </row>
    <row r="37" customHeight="1" spans="1:12">
      <c r="A37" s="1"/>
      <c r="I37" s="25">
        <f>SUM(E28:I28,E31:I31,E34:I34)</f>
        <v>34</v>
      </c>
      <c r="K37" s="1"/>
      <c r="L37" s="1"/>
    </row>
    <row r="38" customHeight="1" spans="1:12">
      <c r="A38" s="1"/>
      <c r="I38" s="28">
        <f>SUM(E29:I29,E32:I32,E35:I35)</f>
        <v>34</v>
      </c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  <row r="3456" customHeight="1" spans="1:12">
      <c r="A3456" s="1"/>
      <c r="K3456" s="1"/>
      <c r="L3456" s="1"/>
    </row>
    <row r="3457" customHeight="1" spans="1:12">
      <c r="A3457" s="1"/>
      <c r="K3457" s="1"/>
      <c r="L3457" s="1"/>
    </row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35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29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15" operator="notEqual">
      <formula>$I$38</formula>
    </cfRule>
    <cfRule type="cellIs" dxfId="0" priority="17" operator="notEqual">
      <formula>$I$29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D27" sqref="D27:I3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57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9</v>
      </c>
      <c r="F6" s="11" t="s">
        <v>12</v>
      </c>
      <c r="G6" s="11" t="s">
        <v>9</v>
      </c>
      <c r="H6" s="11" t="s">
        <v>18</v>
      </c>
      <c r="I6" s="11" t="s">
        <v>9</v>
      </c>
      <c r="J6" s="33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11</v>
      </c>
      <c r="F8" s="11" t="s">
        <v>9</v>
      </c>
      <c r="G8" s="11" t="s">
        <v>19</v>
      </c>
      <c r="H8" s="11" t="s">
        <v>36</v>
      </c>
      <c r="I8" s="11" t="s">
        <v>11</v>
      </c>
      <c r="J8" s="33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36</v>
      </c>
      <c r="F10" s="11" t="s">
        <v>25</v>
      </c>
      <c r="G10" s="11" t="s">
        <v>24</v>
      </c>
      <c r="H10" s="11" t="s">
        <v>31</v>
      </c>
      <c r="I10" s="11" t="s">
        <v>17</v>
      </c>
      <c r="J10" s="33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24</v>
      </c>
      <c r="F13" s="11" t="s">
        <v>24</v>
      </c>
      <c r="G13" s="11" t="s">
        <v>12</v>
      </c>
      <c r="H13" s="11" t="s">
        <v>11</v>
      </c>
      <c r="I13" s="11" t="s">
        <v>24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9</v>
      </c>
      <c r="F15" s="11" t="s">
        <v>35</v>
      </c>
      <c r="G15" s="11" t="s">
        <v>17</v>
      </c>
      <c r="H15" s="11" t="s">
        <v>41</v>
      </c>
      <c r="I15" s="11" t="s">
        <v>19</v>
      </c>
      <c r="J15" s="33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19</v>
      </c>
      <c r="F18" s="11" t="s">
        <v>18</v>
      </c>
      <c r="G18" s="11" t="s">
        <v>11</v>
      </c>
      <c r="H18" s="11" t="s">
        <v>10</v>
      </c>
      <c r="I18" s="11" t="s">
        <v>12</v>
      </c>
      <c r="J18" s="33"/>
      <c r="K18" s="3"/>
      <c r="L18" s="3"/>
    </row>
    <row r="19" s="1" customFormat="1" ht="30" customHeight="1" spans="1:12">
      <c r="A19" s="3"/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44</v>
      </c>
      <c r="D20" s="10" t="s">
        <v>45</v>
      </c>
      <c r="E20" s="11" t="s">
        <v>31</v>
      </c>
      <c r="F20" s="11" t="s">
        <v>10</v>
      </c>
      <c r="G20" s="11" t="s">
        <v>11</v>
      </c>
      <c r="H20" s="11" t="s">
        <v>12</v>
      </c>
      <c r="I20" s="11"/>
      <c r="J20" s="33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58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  <c r="K32" s="3"/>
      <c r="L32" s="3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s="1" customFormat="1" customHeight="1" spans="1:12">
      <c r="A35" s="3"/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  <c r="K35" s="3"/>
      <c r="L35" s="3"/>
    </row>
    <row r="36" s="1" customFormat="1" customHeight="1" spans="9:9">
      <c r="I36" s="23" t="s">
        <v>56</v>
      </c>
    </row>
    <row r="37" s="1" customFormat="1" customHeight="1" spans="9:9">
      <c r="I37" s="25">
        <f>SUM(E28:I28,E31:I31,E34:I34)</f>
        <v>34</v>
      </c>
    </row>
    <row r="38" s="1" customFormat="1" customHeight="1" spans="9:9">
      <c r="I38" s="28">
        <f>SUM(E29:I29,E32:I32,E35:I35)</f>
        <v>34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26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20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15" operator="notEqual">
      <formula>$I$29</formula>
    </cfRule>
    <cfRule type="cellIs" dxfId="0" priority="13" operator="notEqual">
      <formula>$I$38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17" workbookViewId="0">
      <selection activeCell="D27" sqref="D27:I3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59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11</v>
      </c>
      <c r="F6" s="11" t="s">
        <v>9</v>
      </c>
      <c r="G6" s="11" t="s">
        <v>11</v>
      </c>
      <c r="H6" s="11" t="s">
        <v>11</v>
      </c>
      <c r="I6" s="11" t="s">
        <v>9</v>
      </c>
      <c r="J6" s="33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25</v>
      </c>
      <c r="F8" s="11" t="s">
        <v>19</v>
      </c>
      <c r="G8" s="11" t="s">
        <v>10</v>
      </c>
      <c r="H8" s="11" t="s">
        <v>31</v>
      </c>
      <c r="I8" s="11" t="s">
        <v>24</v>
      </c>
      <c r="J8" s="33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9</v>
      </c>
      <c r="F10" s="11" t="s">
        <v>41</v>
      </c>
      <c r="G10" s="11" t="s">
        <v>12</v>
      </c>
      <c r="H10" s="11" t="s">
        <v>10</v>
      </c>
      <c r="I10" s="11" t="s">
        <v>12</v>
      </c>
      <c r="J10" s="33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12</v>
      </c>
      <c r="F13" s="11" t="s">
        <v>17</v>
      </c>
      <c r="G13" s="11" t="s">
        <v>24</v>
      </c>
      <c r="H13" s="11" t="s">
        <v>36</v>
      </c>
      <c r="I13" s="11" t="s">
        <v>11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18</v>
      </c>
      <c r="F15" s="11" t="s">
        <v>24</v>
      </c>
      <c r="G15" s="11" t="s">
        <v>9</v>
      </c>
      <c r="H15" s="11" t="s">
        <v>9</v>
      </c>
      <c r="I15" s="11" t="s">
        <v>17</v>
      </c>
      <c r="J15" s="33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35</v>
      </c>
      <c r="F18" s="11" t="s">
        <v>12</v>
      </c>
      <c r="G18" s="11" t="s">
        <v>36</v>
      </c>
      <c r="H18" s="11" t="s">
        <v>18</v>
      </c>
      <c r="I18" s="11" t="s">
        <v>19</v>
      </c>
      <c r="J18" s="33"/>
      <c r="K18" s="3"/>
      <c r="L18" s="3"/>
    </row>
    <row r="19" s="1" customFormat="1" ht="30" customHeight="1" spans="1:12">
      <c r="A19" s="3"/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44</v>
      </c>
      <c r="D20" s="10" t="s">
        <v>45</v>
      </c>
      <c r="E20" s="11" t="s">
        <v>31</v>
      </c>
      <c r="F20" s="11" t="s">
        <v>11</v>
      </c>
      <c r="G20" s="11" t="s">
        <v>24</v>
      </c>
      <c r="H20" s="11" t="s">
        <v>19</v>
      </c>
      <c r="I20" s="11"/>
      <c r="J20" s="33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60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  <c r="K32" s="3"/>
      <c r="L32" s="3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s="1" customFormat="1" customHeight="1" spans="1:12">
      <c r="A35" s="3"/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  <c r="K35" s="3"/>
      <c r="L35" s="3"/>
    </row>
    <row r="36" s="1" customFormat="1" customHeight="1" spans="9:9">
      <c r="I36" s="23" t="s">
        <v>56</v>
      </c>
    </row>
    <row r="37" s="1" customFormat="1" customHeight="1" spans="9:9">
      <c r="I37" s="25">
        <f>SUM(E28:I28,E31:I31,E34:I34)</f>
        <v>34</v>
      </c>
    </row>
    <row r="38" s="1" customFormat="1" customHeight="1" spans="9:9">
      <c r="I38" s="28">
        <f>SUM(E29:I29,E32:I32,E35:I35)</f>
        <v>34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26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20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15" operator="notEqual">
      <formula>$I$29</formula>
    </cfRule>
    <cfRule type="cellIs" dxfId="0" priority="13" operator="notEqual">
      <formula>$I$38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D27" sqref="D27:I3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61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10</v>
      </c>
      <c r="F6" s="11" t="s">
        <v>9</v>
      </c>
      <c r="G6" s="11" t="s">
        <v>17</v>
      </c>
      <c r="H6" s="11" t="s">
        <v>11</v>
      </c>
      <c r="I6" s="11" t="s">
        <v>11</v>
      </c>
      <c r="J6" s="33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19</v>
      </c>
      <c r="F8" s="11" t="s">
        <v>12</v>
      </c>
      <c r="G8" s="11" t="s">
        <v>12</v>
      </c>
      <c r="H8" s="11" t="s">
        <v>24</v>
      </c>
      <c r="I8" s="11" t="s">
        <v>18</v>
      </c>
      <c r="J8" s="33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18</v>
      </c>
      <c r="F10" s="11" t="s">
        <v>11</v>
      </c>
      <c r="G10" s="11" t="s">
        <v>19</v>
      </c>
      <c r="H10" s="11" t="s">
        <v>12</v>
      </c>
      <c r="I10" s="11" t="s">
        <v>9</v>
      </c>
      <c r="J10" s="33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9</v>
      </c>
      <c r="F13" s="11" t="s">
        <v>10</v>
      </c>
      <c r="G13" s="11" t="s">
        <v>11</v>
      </c>
      <c r="H13" s="11" t="s">
        <v>35</v>
      </c>
      <c r="I13" s="11" t="s">
        <v>25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12</v>
      </c>
      <c r="F15" s="11" t="s">
        <v>24</v>
      </c>
      <c r="G15" s="11" t="s">
        <v>36</v>
      </c>
      <c r="H15" s="11" t="s">
        <v>9</v>
      </c>
      <c r="I15" s="11" t="s">
        <v>11</v>
      </c>
      <c r="J15" s="33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17</v>
      </c>
      <c r="F18" s="11" t="s">
        <v>24</v>
      </c>
      <c r="G18" s="11" t="s">
        <v>9</v>
      </c>
      <c r="H18" s="11" t="s">
        <v>19</v>
      </c>
      <c r="I18" s="11" t="s">
        <v>41</v>
      </c>
      <c r="J18" s="33"/>
      <c r="K18" s="3"/>
      <c r="L18" s="3"/>
    </row>
    <row r="19" s="1" customFormat="1" ht="30" customHeight="1" spans="1:12">
      <c r="A19" s="3"/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44</v>
      </c>
      <c r="D20" s="10" t="s">
        <v>45</v>
      </c>
      <c r="E20" s="11" t="s">
        <v>31</v>
      </c>
      <c r="F20" s="11" t="s">
        <v>36</v>
      </c>
      <c r="G20" s="11" t="s">
        <v>24</v>
      </c>
      <c r="H20" s="11" t="s">
        <v>31</v>
      </c>
      <c r="I20" s="11"/>
      <c r="J20" s="33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62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  <c r="K32" s="3"/>
      <c r="L32" s="3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s="1" customFormat="1" customHeight="1" spans="1:12">
      <c r="A35" s="3"/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  <c r="K35" s="3"/>
      <c r="L35" s="3"/>
    </row>
    <row r="36" s="1" customFormat="1" customHeight="1" spans="9:9">
      <c r="I36" s="23" t="s">
        <v>56</v>
      </c>
    </row>
    <row r="37" s="1" customFormat="1" customHeight="1" spans="9:9">
      <c r="I37" s="25">
        <f>SUM(E28:I28,E31:I31,E34:I34)</f>
        <v>34</v>
      </c>
    </row>
    <row r="38" s="1" customFormat="1" customHeight="1" spans="9:9">
      <c r="I38" s="28">
        <f>SUM(E29:I29,E32:I32,E35:I35)</f>
        <v>34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26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20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15" operator="notEqual">
      <formula>$I$29</formula>
    </cfRule>
    <cfRule type="cellIs" dxfId="0" priority="13" operator="notEqual">
      <formula>$I$38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5" workbookViewId="0">
      <selection activeCell="D27" sqref="D27:I3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63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18</v>
      </c>
      <c r="F6" s="11" t="s">
        <v>9</v>
      </c>
      <c r="G6" s="11" t="s">
        <v>12</v>
      </c>
      <c r="H6" s="11" t="s">
        <v>10</v>
      </c>
      <c r="I6" s="11" t="s">
        <v>11</v>
      </c>
      <c r="J6" s="33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12</v>
      </c>
      <c r="F8" s="11" t="s">
        <v>25</v>
      </c>
      <c r="G8" s="11" t="s">
        <v>35</v>
      </c>
      <c r="H8" s="11" t="s">
        <v>11</v>
      </c>
      <c r="I8" s="11" t="s">
        <v>9</v>
      </c>
      <c r="J8" s="33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11</v>
      </c>
      <c r="F10" s="11" t="s">
        <v>36</v>
      </c>
      <c r="G10" s="11" t="s">
        <v>36</v>
      </c>
      <c r="H10" s="11" t="s">
        <v>41</v>
      </c>
      <c r="I10" s="11" t="s">
        <v>17</v>
      </c>
      <c r="J10" s="33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10</v>
      </c>
      <c r="F13" s="11" t="s">
        <v>24</v>
      </c>
      <c r="G13" s="11" t="s">
        <v>9</v>
      </c>
      <c r="H13" s="11" t="s">
        <v>19</v>
      </c>
      <c r="I13" s="11" t="s">
        <v>12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24</v>
      </c>
      <c r="F15" s="11" t="s">
        <v>24</v>
      </c>
      <c r="G15" s="11" t="s">
        <v>11</v>
      </c>
      <c r="H15" s="11" t="s">
        <v>9</v>
      </c>
      <c r="I15" s="11" t="s">
        <v>31</v>
      </c>
      <c r="J15" s="33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11</v>
      </c>
      <c r="F18" s="11" t="s">
        <v>17</v>
      </c>
      <c r="G18" s="11" t="s">
        <v>9</v>
      </c>
      <c r="H18" s="11" t="s">
        <v>24</v>
      </c>
      <c r="I18" s="11" t="s">
        <v>19</v>
      </c>
      <c r="J18" s="33"/>
      <c r="K18" s="3"/>
      <c r="L18" s="3"/>
    </row>
    <row r="19" s="1" customFormat="1" ht="30" customHeight="1" spans="1:12">
      <c r="A19" s="3"/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44</v>
      </c>
      <c r="D20" s="10" t="s">
        <v>45</v>
      </c>
      <c r="E20" s="11" t="s">
        <v>31</v>
      </c>
      <c r="F20" s="11" t="s">
        <v>19</v>
      </c>
      <c r="G20" s="11" t="s">
        <v>18</v>
      </c>
      <c r="H20" s="11" t="s">
        <v>12</v>
      </c>
      <c r="I20" s="11"/>
      <c r="J20" s="33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64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  <c r="K32" s="3"/>
      <c r="L32" s="3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s="1" customFormat="1" customHeight="1" spans="1:12">
      <c r="A35" s="3"/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  <c r="K35" s="3"/>
      <c r="L35" s="3"/>
    </row>
    <row r="36" s="1" customFormat="1" customHeight="1" spans="9:9">
      <c r="I36" s="23" t="s">
        <v>56</v>
      </c>
    </row>
    <row r="37" s="1" customFormat="1" customHeight="1" spans="9:9">
      <c r="I37" s="25">
        <f>SUM(E28:I28,E31:I31,E34:I34)</f>
        <v>34</v>
      </c>
    </row>
    <row r="38" s="1" customFormat="1" customHeight="1" spans="9:9">
      <c r="I38" s="28">
        <f>SUM(E29:I29,E32:I32,E35:I35)</f>
        <v>34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26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20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15" operator="notEqual">
      <formula>$I$29</formula>
    </cfRule>
    <cfRule type="cellIs" dxfId="0" priority="13" operator="notEqual">
      <formula>$I$38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4" workbookViewId="0">
      <selection activeCell="D27" sqref="D27:I3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65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18</v>
      </c>
      <c r="F6" s="11" t="s">
        <v>9</v>
      </c>
      <c r="G6" s="11" t="s">
        <v>12</v>
      </c>
      <c r="H6" s="11" t="s">
        <v>10</v>
      </c>
      <c r="I6" s="11" t="s">
        <v>11</v>
      </c>
      <c r="J6" s="33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25</v>
      </c>
      <c r="F8" s="11" t="s">
        <v>12</v>
      </c>
      <c r="G8" s="11" t="s">
        <v>35</v>
      </c>
      <c r="H8" s="11" t="s">
        <v>11</v>
      </c>
      <c r="I8" s="11" t="s">
        <v>9</v>
      </c>
      <c r="J8" s="33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11</v>
      </c>
      <c r="F10" s="11" t="s">
        <v>36</v>
      </c>
      <c r="G10" s="11" t="s">
        <v>36</v>
      </c>
      <c r="H10" s="11" t="s">
        <v>41</v>
      </c>
      <c r="I10" s="11" t="s">
        <v>17</v>
      </c>
      <c r="J10" s="33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10</v>
      </c>
      <c r="F13" s="11" t="s">
        <v>24</v>
      </c>
      <c r="G13" s="11" t="s">
        <v>9</v>
      </c>
      <c r="H13" s="11" t="s">
        <v>19</v>
      </c>
      <c r="I13" s="11" t="s">
        <v>12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24</v>
      </c>
      <c r="F15" s="11" t="s">
        <v>24</v>
      </c>
      <c r="G15" s="11" t="s">
        <v>11</v>
      </c>
      <c r="H15" s="11" t="s">
        <v>9</v>
      </c>
      <c r="I15" s="11" t="s">
        <v>31</v>
      </c>
      <c r="J15" s="33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11</v>
      </c>
      <c r="F18" s="11" t="s">
        <v>17</v>
      </c>
      <c r="G18" s="11" t="s">
        <v>9</v>
      </c>
      <c r="H18" s="11" t="s">
        <v>24</v>
      </c>
      <c r="I18" s="11" t="s">
        <v>19</v>
      </c>
      <c r="J18" s="33"/>
      <c r="K18" s="3"/>
      <c r="L18" s="3"/>
    </row>
    <row r="19" s="1" customFormat="1" ht="30" customHeight="1" spans="1:12">
      <c r="A19" s="3"/>
      <c r="B19" s="6"/>
      <c r="C19" s="12" t="s">
        <v>42</v>
      </c>
      <c r="D19" s="10" t="s">
        <v>43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44</v>
      </c>
      <c r="D20" s="10" t="s">
        <v>45</v>
      </c>
      <c r="E20" s="11" t="s">
        <v>31</v>
      </c>
      <c r="F20" s="11" t="s">
        <v>19</v>
      </c>
      <c r="G20" s="11" t="s">
        <v>18</v>
      </c>
      <c r="H20" s="11" t="s">
        <v>12</v>
      </c>
      <c r="I20" s="11"/>
      <c r="J20" s="33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hidden="1" customHeight="1" spans="1:12">
      <c r="A22" s="3"/>
      <c r="B22" s="6"/>
      <c r="C22" s="10" t="s">
        <v>47</v>
      </c>
      <c r="D22" s="10" t="s">
        <v>48</v>
      </c>
      <c r="E22" s="11"/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49</v>
      </c>
      <c r="D23" s="10" t="s">
        <v>50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64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52</v>
      </c>
      <c r="D27" s="21" t="s">
        <v>53</v>
      </c>
      <c r="E27" s="22" t="s">
        <v>17</v>
      </c>
      <c r="F27" s="23" t="s">
        <v>11</v>
      </c>
      <c r="G27" s="23" t="s">
        <v>9</v>
      </c>
      <c r="H27" s="23" t="s">
        <v>12</v>
      </c>
      <c r="I27" s="38" t="s">
        <v>36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54</v>
      </c>
      <c r="E28" s="26">
        <f t="shared" ref="E28:I28" si="0">COUNTIF($E$6:$I$13,E27)+COUNTIF($E$15:$I$23,E27)</f>
        <v>2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25">
        <f t="shared" si="0"/>
        <v>2</v>
      </c>
      <c r="J28" s="40"/>
      <c r="K28" s="3"/>
      <c r="L28" s="3"/>
    </row>
    <row r="29" s="1" customFormat="1" customHeight="1" spans="1:12">
      <c r="A29" s="3"/>
      <c r="B29" s="3"/>
      <c r="C29" s="24"/>
      <c r="D29" s="27" t="s">
        <v>55</v>
      </c>
      <c r="E29" s="28">
        <v>2</v>
      </c>
      <c r="F29" s="28">
        <v>5</v>
      </c>
      <c r="G29" s="28">
        <v>5</v>
      </c>
      <c r="H29" s="28">
        <v>4</v>
      </c>
      <c r="I29" s="28">
        <v>2</v>
      </c>
      <c r="J29" s="40"/>
      <c r="K29" s="3"/>
      <c r="L29" s="3"/>
    </row>
    <row r="30" s="1" customFormat="1" customHeight="1" spans="1:12">
      <c r="A30" s="3"/>
      <c r="B30" s="3"/>
      <c r="C30" s="24"/>
      <c r="D30" s="21" t="s">
        <v>53</v>
      </c>
      <c r="E30" s="23" t="s">
        <v>18</v>
      </c>
      <c r="F30" s="23" t="s">
        <v>10</v>
      </c>
      <c r="G30" s="23" t="s">
        <v>25</v>
      </c>
      <c r="H30" s="23" t="s">
        <v>19</v>
      </c>
      <c r="I30" s="38" t="s">
        <v>35</v>
      </c>
      <c r="J30" s="41"/>
      <c r="K30" s="3"/>
      <c r="L30" s="3"/>
    </row>
    <row r="31" s="1" customFormat="1" customHeight="1" spans="1:12">
      <c r="A31" s="3"/>
      <c r="B31" s="3"/>
      <c r="C31" s="24"/>
      <c r="D31" s="25" t="s">
        <v>54</v>
      </c>
      <c r="E31" s="25">
        <f t="shared" ref="E31:I31" si="1">COUNTIF($E$6:$I$13,E30)+COUNTIF($E$15:$I$23,E30)</f>
        <v>2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2"/>
      <c r="K31" s="3"/>
      <c r="L31" s="3"/>
    </row>
    <row r="32" s="1" customFormat="1" customHeight="1" spans="1:12">
      <c r="A32" s="3"/>
      <c r="B32" s="3"/>
      <c r="C32" s="24"/>
      <c r="D32" s="27" t="s">
        <v>55</v>
      </c>
      <c r="E32" s="29">
        <v>2</v>
      </c>
      <c r="F32" s="29">
        <v>2</v>
      </c>
      <c r="G32" s="28">
        <v>1</v>
      </c>
      <c r="H32" s="29">
        <v>3</v>
      </c>
      <c r="I32" s="29">
        <v>1</v>
      </c>
      <c r="J32" s="29"/>
      <c r="K32" s="3"/>
      <c r="L32" s="3"/>
    </row>
    <row r="33" s="3" customFormat="1" customHeight="1" spans="3:9">
      <c r="C33" s="24"/>
      <c r="D33" s="21" t="s">
        <v>53</v>
      </c>
      <c r="E33" s="22" t="s">
        <v>41</v>
      </c>
      <c r="F33" s="23" t="s">
        <v>24</v>
      </c>
      <c r="G33" s="23" t="s">
        <v>31</v>
      </c>
      <c r="H33" s="23"/>
      <c r="I33" s="23"/>
    </row>
    <row r="34" s="3" customFormat="1" customHeight="1" spans="3:9">
      <c r="C34" s="24"/>
      <c r="D34" s="25" t="s">
        <v>54</v>
      </c>
      <c r="E34" s="25">
        <f t="shared" ref="E34:G34" si="2">COUNTIF($E$6:$I$13,E33)+COUNTIF($E$15:$I$23,E33)</f>
        <v>1</v>
      </c>
      <c r="F34" s="25">
        <f t="shared" si="2"/>
        <v>4</v>
      </c>
      <c r="G34" s="25">
        <f t="shared" si="2"/>
        <v>2</v>
      </c>
      <c r="H34" s="25"/>
      <c r="I34" s="25"/>
    </row>
    <row r="35" s="1" customFormat="1" customHeight="1" spans="1:12">
      <c r="A35" s="3"/>
      <c r="C35" s="24"/>
      <c r="D35" s="27" t="s">
        <v>55</v>
      </c>
      <c r="E35" s="28">
        <v>1</v>
      </c>
      <c r="F35" s="28">
        <v>4</v>
      </c>
      <c r="G35" s="28">
        <v>2</v>
      </c>
      <c r="H35" s="28"/>
      <c r="I35" s="28"/>
      <c r="K35" s="3"/>
      <c r="L35" s="3"/>
    </row>
    <row r="36" s="1" customFormat="1" customHeight="1" spans="9:9">
      <c r="I36" s="23" t="s">
        <v>56</v>
      </c>
    </row>
    <row r="37" s="1" customFormat="1" customHeight="1" spans="9:9">
      <c r="I37" s="25">
        <f>SUM(E28:I28,E31:I31,E34:I34)</f>
        <v>34</v>
      </c>
    </row>
    <row r="38" s="1" customFormat="1" customHeight="1" spans="9:9">
      <c r="I38" s="28">
        <f>SUM(E29:I29,E32:I32,E35:I35)</f>
        <v>34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:I28">
    <cfRule type="cellIs" dxfId="0" priority="3" operator="notEqual">
      <formula>$I$35</formula>
    </cfRule>
  </conditionalFormatting>
  <conditionalFormatting sqref="J28">
    <cfRule type="cellIs" dxfId="0" priority="20" operator="notEqual">
      <formula>$J$29</formula>
    </cfRule>
  </conditionalFormatting>
  <conditionalFormatting sqref="E31:I31">
    <cfRule type="cellIs" dxfId="0" priority="4" operator="notEqual">
      <formula>$I$35</formula>
    </cfRule>
  </conditionalFormatting>
  <conditionalFormatting sqref="J31">
    <cfRule type="cellIs" dxfId="0" priority="14" operator="notEqual">
      <formula>$J$32</formula>
    </cfRule>
  </conditionalFormatting>
  <conditionalFormatting sqref="E34">
    <cfRule type="cellIs" dxfId="0" priority="1" operator="notEqual">
      <formula>$F$35</formula>
    </cfRule>
  </conditionalFormatting>
  <conditionalFormatting sqref="F34:G34">
    <cfRule type="cellIs" dxfId="0" priority="2" operator="notEqual">
      <formula>$H$35</formula>
    </cfRule>
  </conditionalFormatting>
  <conditionalFormatting sqref="H34">
    <cfRule type="cellIs" dxfId="0" priority="6" operator="notEqual">
      <formula>$H$35</formula>
    </cfRule>
  </conditionalFormatting>
  <conditionalFormatting sqref="I34">
    <cfRule type="cellIs" dxfId="0" priority="5" operator="notEqual">
      <formula>$I$35</formula>
    </cfRule>
  </conditionalFormatting>
  <conditionalFormatting sqref="I37">
    <cfRule type="cellIs" dxfId="0" priority="9" operator="notEqual">
      <formula>$I$29</formula>
    </cfRule>
    <cfRule type="cellIs" dxfId="0" priority="7" operator="notEqual">
      <formula>$I$38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2025-09-06T05:32:01Z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2052-12.1.0.22529</vt:lpwstr>
  </property>
  <property fmtid="{D5CDD505-2E9C-101B-9397-08002B2CF9AE}" pid="4" name="KSOTemplateUUID">
    <vt:lpwstr>v1.0_mb_Yg2Hlxw3qEhg+sU/fGQTjQ==</vt:lpwstr>
  </property>
</Properties>
</file>