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activeTab="5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<sst xmlns="http://schemas.openxmlformats.org/spreadsheetml/2006/main" count="618" uniqueCount="67">
  <si>
    <t>南桥中学六年级（1）班课程表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</si>
  <si>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</si>
  <si>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</si>
  <si>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</si>
  <si>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</si>
  <si>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</si>
  <si>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</si>
  <si>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</si>
  <si>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</si>
  <si>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语文</t>
  </si>
  <si>
    <t>科学</t>
  </si>
  <si>
    <t>外语</t>
  </si>
  <si>
    <t>数学</t>
  </si>
  <si>
    <t>课间</t>
  </si>
  <si>
    <t>8:40～8:50</t>
  </si>
  <si>
    <t>第二节</t>
  </si>
  <si>
    <t>8:50～9:30</t>
  </si>
  <si>
    <t>地理</t>
  </si>
  <si>
    <t>道德与法治</t>
  </si>
  <si>
    <t>艺术.美术</t>
  </si>
  <si>
    <t>课间操</t>
  </si>
  <si>
    <t>9:30～10:00</t>
  </si>
  <si>
    <t>第三节</t>
  </si>
  <si>
    <t>10:00～10:40</t>
  </si>
  <si>
    <t>体育与健康</t>
  </si>
  <si>
    <t>10:40～10:50</t>
  </si>
  <si>
    <t>眼保健操</t>
  </si>
  <si>
    <t>10:50～10:55</t>
  </si>
  <si>
    <t>第四节</t>
  </si>
  <si>
    <t>10:55～11:35</t>
  </si>
  <si>
    <t>艺术.音乐</t>
  </si>
  <si>
    <t>校本课程</t>
  </si>
  <si>
    <t>中午12:05～12:50</t>
  </si>
  <si>
    <t>第五节</t>
  </si>
  <si>
    <t>13:00～13:40</t>
  </si>
  <si>
    <t>13:40～13:50</t>
  </si>
  <si>
    <t>13:50～13:55</t>
  </si>
  <si>
    <t>第六节</t>
  </si>
  <si>
    <t>13:55～14:35</t>
  </si>
  <si>
    <t>信息科技</t>
  </si>
  <si>
    <t>大课间</t>
  </si>
  <si>
    <t>14:35～15:05</t>
  </si>
  <si>
    <t>第七节</t>
  </si>
  <si>
    <t>15:05～15:45</t>
  </si>
  <si>
    <t>综合实践活动</t>
  </si>
  <si>
    <t>劳动</t>
  </si>
  <si>
    <t>15:45～15:55</t>
  </si>
  <si>
    <t>第八节</t>
  </si>
  <si>
    <t>15:55～16:35</t>
  </si>
  <si>
    <t>课后服务</t>
  </si>
  <si>
    <t>15:55～18:00</t>
  </si>
  <si>
    <t>备注：周二第七节为体育与健康，周三课后服务为体育活动</t>
  </si>
  <si>
    <t>课程统计</t>
  </si>
  <si>
    <t>课程名称</t>
  </si>
  <si>
    <t>每周课时</t>
  </si>
  <si>
    <t>规定课时</t>
  </si>
  <si>
    <t>合计</t>
  </si>
  <si>
    <t>南桥中学六年级（2）班课程表</t>
  </si>
  <si>
    <t>备注：周三第二节为体育与健康，周三课后服务为体育活动</t>
  </si>
  <si>
    <t>南桥中学六年级（3）班课程表</t>
  </si>
  <si>
    <t>备注：周五第二节为体育与健康，周三课后服务为体育活动</t>
  </si>
  <si>
    <t>南桥中学六年级（4）班课程表</t>
  </si>
  <si>
    <t>备注：周四第二节为体育与健康，周三课后服务为体育活动</t>
  </si>
  <si>
    <t>南桥中学六年级（5）班课程表</t>
  </si>
  <si>
    <t>备注：周五第四节为体育与健康，周三课后服务为体育活动</t>
  </si>
  <si>
    <t>南桥中学六年级（6）班课程表</t>
  </si>
  <si>
    <t>备注：周三第三节为体育与健康，周三课后服务为体育活动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</si>
</sst>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98474074526"/>
      <name val="宋体"/>
      <charset val="134"/>
    </font>
    <font>
      <b/>
      <sz val="22"/>
      <color theme="1" tint="0.149998474074526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汉仪润圆-65简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98474074526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6795556505"/>
      </bottom>
      <diagonal/>
    </border>
    <border>
      <left style="thin">
        <color theme="0" tint="-0.14996795556505"/>
      </left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37437055574"/>
      </left>
      <right/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1" fillId="4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opLeftCell="A10" workbookViewId="0">
      <selection activeCell="F13" sqref="F13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32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3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</row>
    <row r="6" ht="30" customHeight="1" spans="2:10">
      <c r="B6" s="6"/>
      <c r="C6" s="10" t="s">
        <v>7</v>
      </c>
      <c r="D6" s="10" t="s">
        <v>8</v>
      </c>
      <c r="E6" s="11" t="s">
        <v>9</v>
      </c>
      <c r="F6" s="11" t="s">
        <v>10</v>
      </c>
      <c r="G6" s="11" t="s">
        <v>11</v>
      </c>
      <c r="H6" s="11" t="s">
        <v>11</v>
      </c>
      <c r="I6" s="11" t="s">
        <v>12</v>
      </c>
      <c r="J6" s="35"/>
    </row>
    <row r="7" ht="30" customHeight="1" spans="2:10"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</row>
    <row r="8" ht="30" customHeight="1" spans="2:10">
      <c r="B8" s="6"/>
      <c r="C8" s="10" t="s">
        <v>15</v>
      </c>
      <c r="D8" s="10" t="s">
        <v>16</v>
      </c>
      <c r="E8" s="11" t="s">
        <v>17</v>
      </c>
      <c r="F8" s="11" t="s">
        <v>12</v>
      </c>
      <c r="G8" s="11" t="s">
        <v>18</v>
      </c>
      <c r="H8" s="11" t="s">
        <v>9</v>
      </c>
      <c r="I8" s="11" t="s">
        <v>19</v>
      </c>
      <c r="J8" s="35"/>
    </row>
    <row r="9" ht="30" customHeight="1" spans="2:10"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</row>
    <row r="10" ht="30" customHeight="1" spans="2:10">
      <c r="B10" s="6"/>
      <c r="C10" s="10" t="s">
        <v>22</v>
      </c>
      <c r="D10" s="10" t="s">
        <v>23</v>
      </c>
      <c r="E10" s="11" t="s">
        <v>24</v>
      </c>
      <c r="F10" s="11" t="s">
        <v>9</v>
      </c>
      <c r="G10" s="11" t="s">
        <v>12</v>
      </c>
      <c r="H10" s="11" t="s">
        <v>12</v>
      </c>
      <c r="I10" s="11" t="s">
        <v>9</v>
      </c>
      <c r="J10" s="35"/>
    </row>
    <row r="11" ht="30" customHeight="1" spans="2:10"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</row>
    <row r="12" ht="30" customHeight="1" spans="2:10">
      <c r="B12" s="6"/>
      <c r="C12" s="10" t="s">
        <v>26</v>
      </c>
      <c r="D12" s="10" t="s">
        <v>27</v>
      </c>
      <c r="E12" s="11"/>
      <c r="F12" s="11"/>
      <c r="G12" s="11"/>
      <c r="H12" s="11"/>
      <c r="I12" s="11"/>
      <c r="J12" s="35"/>
    </row>
    <row r="13" ht="30" customHeight="1" spans="2:10">
      <c r="B13" s="6"/>
      <c r="C13" s="10" t="s">
        <v>28</v>
      </c>
      <c r="D13" s="10" t="s">
        <v>29</v>
      </c>
      <c r="E13" s="11" t="s">
        <v>12</v>
      </c>
      <c r="F13" s="11" t="s">
        <v>30</v>
      </c>
      <c r="G13" s="11" t="s">
        <v>24</v>
      </c>
      <c r="H13" s="11" t="s">
        <v>31</v>
      </c>
      <c r="I13" s="11" t="s">
        <v>9</v>
      </c>
      <c r="J13" s="35"/>
    </row>
    <row r="14" ht="30" customHeight="1" spans="2:10">
      <c r="B14" s="6"/>
      <c r="C14" s="10" t="s">
        <v>32</v>
      </c>
      <c r="D14" s="10"/>
      <c r="E14" s="10"/>
      <c r="F14" s="10"/>
      <c r="G14" s="10"/>
      <c r="H14" s="10"/>
      <c r="I14" s="10"/>
      <c r="J14" s="36"/>
    </row>
    <row r="15" ht="30" customHeight="1" spans="2:10">
      <c r="B15" s="6"/>
      <c r="C15" s="10" t="s">
        <v>33</v>
      </c>
      <c r="D15" s="10" t="s">
        <v>34</v>
      </c>
      <c r="E15" s="11" t="s">
        <v>11</v>
      </c>
      <c r="F15" s="11" t="s">
        <v>31</v>
      </c>
      <c r="G15" s="11" t="s">
        <v>9</v>
      </c>
      <c r="H15" s="11" t="s">
        <v>24</v>
      </c>
      <c r="I15" s="11" t="s">
        <v>30</v>
      </c>
      <c r="J15" s="35"/>
    </row>
    <row r="16" ht="30" customHeight="1" spans="2:10"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</row>
    <row r="17" ht="30" customHeight="1" spans="2:10"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</row>
    <row r="18" ht="30" customHeight="1" spans="2:10">
      <c r="B18" s="6"/>
      <c r="C18" s="10" t="s">
        <v>37</v>
      </c>
      <c r="D18" s="10" t="s">
        <v>38</v>
      </c>
      <c r="E18" s="11" t="s">
        <v>31</v>
      </c>
      <c r="F18" s="11" t="s">
        <v>31</v>
      </c>
      <c r="G18" s="11" t="s">
        <v>10</v>
      </c>
      <c r="H18" s="11" t="s">
        <v>39</v>
      </c>
      <c r="I18" s="11" t="s">
        <v>18</v>
      </c>
      <c r="J18" s="35"/>
    </row>
    <row r="19" ht="30" customHeight="1" spans="2:10"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</row>
    <row r="20" ht="30" customHeight="1" spans="2:10">
      <c r="B20" s="6"/>
      <c r="C20" s="10" t="s">
        <v>42</v>
      </c>
      <c r="D20" s="10" t="s">
        <v>43</v>
      </c>
      <c r="E20" s="11" t="s">
        <v>44</v>
      </c>
      <c r="F20" s="11" t="s">
        <v>31</v>
      </c>
      <c r="G20" s="11" t="s">
        <v>45</v>
      </c>
      <c r="H20" s="11" t="s">
        <v>17</v>
      </c>
      <c r="I20" s="11" t="s">
        <v>31</v>
      </c>
      <c r="J20" s="35"/>
    </row>
    <row r="21" ht="30" customHeight="1" spans="2:10"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</row>
    <row r="22" ht="30" customHeight="1" spans="2:10">
      <c r="B22" s="6"/>
      <c r="C22" s="14" t="s">
        <v>47</v>
      </c>
      <c r="D22" s="10" t="s">
        <v>48</v>
      </c>
      <c r="E22" s="11"/>
      <c r="F22" s="11"/>
      <c r="G22" s="11"/>
      <c r="H22" s="11"/>
      <c r="I22" s="11" t="s">
        <v>31</v>
      </c>
      <c r="J22" s="35"/>
    </row>
    <row r="23" ht="30" customHeight="1" spans="2:10"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</row>
    <row r="24" ht="34.5" customHeight="1" spans="2:10">
      <c r="B24" s="6"/>
      <c r="C24" s="16"/>
      <c r="D24" s="16"/>
      <c r="E24" s="16"/>
      <c r="F24" s="16"/>
      <c r="G24" s="16"/>
      <c r="H24" s="16"/>
      <c r="I24" s="16"/>
      <c r="J24" s="37"/>
    </row>
    <row r="25" s="2" customFormat="1" ht="86.25" customHeight="1" spans="1:12">
      <c r="A25" s="17"/>
      <c r="B25" s="18"/>
      <c r="C25" s="19" t="s">
        <v>51</v>
      </c>
      <c r="D25" s="20"/>
      <c r="E25" s="20"/>
      <c r="F25" s="20"/>
      <c r="G25" s="20"/>
      <c r="H25" s="20"/>
      <c r="I25" s="38"/>
      <c r="J25" s="39"/>
      <c r="K25" s="17"/>
      <c r="L25" s="17"/>
    </row>
    <row r="26" ht="41.25" customHeight="1" spans="2:10">
      <c r="B26" s="6"/>
      <c r="C26" s="6"/>
      <c r="D26" s="6"/>
      <c r="E26" s="6"/>
      <c r="F26" s="6"/>
      <c r="G26" s="6"/>
      <c r="H26" s="6"/>
      <c r="I26" s="6"/>
      <c r="J26" s="6"/>
    </row>
    <row r="27" customHeight="1" spans="2:10"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</row>
    <row r="28" customHeight="1" spans="2:10">
      <c r="B28" s="3"/>
      <c r="C28" s="25"/>
      <c r="D28" s="26" t="s">
        <v>54</v>
      </c>
      <c r="E28" s="26">
        <f>COUNTIF($E$6:$I$13,E27)+COUNTIF($E$15:$I$23,E27)</f>
        <v>2</v>
      </c>
      <c r="F28" s="26">
        <f>COUNTIF($E$6:$I$13,F27)+COUNTIF($E$15:$I$23,F27)</f>
        <v>6</v>
      </c>
      <c r="G28" s="26">
        <f>COUNTIF($E$6:$I$13,G27)+COUNTIF($E$15:$I$23,G27)</f>
        <v>5</v>
      </c>
      <c r="H28" s="26">
        <f>COUNTIF($E$6:$I$13,H27)+COUNTIF($E$15:$I$23,H27)</f>
        <v>3</v>
      </c>
      <c r="I28" s="42">
        <f>COUNTIF($E$6:$I$13,I27)+COUNTIF($E$15:$I$23,I27)</f>
        <v>2</v>
      </c>
      <c r="J28" s="43"/>
    </row>
    <row r="29" customHeight="1" spans="2:10"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</row>
    <row r="30" customHeight="1" spans="2:10"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</row>
    <row r="31" customHeight="1" spans="2:10">
      <c r="B31" s="3"/>
      <c r="C31" s="25"/>
      <c r="D31" s="26" t="s">
        <v>54</v>
      </c>
      <c r="E31" s="26">
        <f>COUNTIF($E$6:$I$13,E30)+COUNTIF($E$15:$I$23,E30)</f>
        <v>2</v>
      </c>
      <c r="F31" s="26">
        <f>COUNTIF($E$6:$I$13,F30)+COUNTIF($E$15:$I$23,F30)</f>
        <v>1</v>
      </c>
      <c r="G31" s="26">
        <f>COUNTIF($E$6:$I$13,G30)+COUNTIF($E$15:$I$23,G30)</f>
        <v>3</v>
      </c>
      <c r="H31" s="26">
        <f>COUNTIF($E$6:$I$13,H30)+COUNTIF($E$15:$I$23,H30)</f>
        <v>2</v>
      </c>
      <c r="I31" s="26">
        <f>COUNTIF($E$6:$I$13,I30)+COUNTIF($E$15:$I$23,I30)</f>
        <v>1</v>
      </c>
      <c r="J31" s="45"/>
    </row>
    <row r="32" customHeight="1" spans="2:10"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>COUNTIF($E$6:$I$13,E33)+COUNTIF($E$15:$I$23,E33)</f>
        <v>1</v>
      </c>
      <c r="F34" s="26">
        <f>COUNTIF($E$6:$I$13,F33)+COUNTIF($E$15:$I$23,F33)</f>
        <v>1</v>
      </c>
      <c r="G34" s="26">
        <f>COUNTIF($E$6:$I$13,G33)+COUNTIF($E$15:$I$23,G33)</f>
        <v>7</v>
      </c>
      <c r="H34" s="26">
        <f>SUM(E34:G34,E31:I31,E28:I28)</f>
        <v>36</v>
      </c>
      <c r="I34"/>
    </row>
    <row r="35" customHeight="1" spans="3:9"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</row>
    <row r="36" customHeight="1" spans="1:12">
      <c r="A36" s="1"/>
      <c r="K36" s="1"/>
      <c r="L36" s="1"/>
    </row>
    <row r="37" customHeight="1" spans="1:12">
      <c r="A37" s="1"/>
      <c r="K37" s="1"/>
      <c r="L37" s="1"/>
    </row>
    <row r="38" customHeight="1" spans="1:12">
      <c r="A38" s="1"/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  <row r="3456" customHeight="1" spans="1:12">
      <c r="A3456" s="1"/>
      <c r="K3456" s="1"/>
      <c r="L3456" s="1"/>
    </row>
    <row r="3457" customHeight="1" spans="1:12">
      <c r="A3457" s="1"/>
      <c r="K3457" s="1"/>
      <c r="L3457" s="1"/>
    </row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23" operator="notEqual">
      <formula>$E$29</formula>
    </cfRule>
  </conditionalFormatting>
  <conditionalFormatting sqref="F28">
    <cfRule type="cellIs" dxfId="0" priority="21" operator="notEqual">
      <formula>$F$29</formula>
    </cfRule>
  </conditionalFormatting>
  <conditionalFormatting sqref="G28">
    <cfRule type="cellIs" dxfId="0" priority="20" operator="notEqual">
      <formula>$G$29</formula>
    </cfRule>
  </conditionalFormatting>
  <conditionalFormatting sqref="H28">
    <cfRule type="cellIs" dxfId="0" priority="19" operator="notEqual">
      <formula>$H$29</formula>
    </cfRule>
  </conditionalFormatting>
  <conditionalFormatting sqref="I28">
    <cfRule type="cellIs" dxfId="0" priority="18" operator="notEqual">
      <formula>$I$29</formula>
    </cfRule>
  </conditionalFormatting>
  <conditionalFormatting sqref="J28">
    <cfRule type="cellIs" dxfId="0" priority="17" operator="notEqual">
      <formula>$J$29</formula>
    </cfRule>
  </conditionalFormatting>
  <conditionalFormatting sqref="E31">
    <cfRule type="cellIs" dxfId="0" priority="16" operator="notEqual">
      <formula>$E$32</formula>
    </cfRule>
  </conditionalFormatting>
  <conditionalFormatting sqref="F31">
    <cfRule type="cellIs" dxfId="0" priority="15" operator="notEqual">
      <formula>$F$32</formula>
    </cfRule>
  </conditionalFormatting>
  <conditionalFormatting sqref="G31">
    <cfRule type="cellIs" dxfId="0" priority="14" operator="notEqual">
      <formula>$G$32</formula>
    </cfRule>
  </conditionalFormatting>
  <conditionalFormatting sqref="H31">
    <cfRule type="cellIs" dxfId="0" priority="13" operator="notEqual">
      <formula>$H$32</formula>
    </cfRule>
  </conditionalFormatting>
  <conditionalFormatting sqref="I31">
    <cfRule type="cellIs" dxfId="0" priority="12" operator="notEqual">
      <formula>$I$32</formula>
    </cfRule>
  </conditionalFormatting>
  <conditionalFormatting sqref="J31">
    <cfRule type="cellIs" dxfId="0" priority="11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opLeftCell="A24" workbookViewId="0">
      <selection activeCell="E18" sqref="E18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57</v>
      </c>
      <c r="D2" s="4"/>
      <c r="E2" s="4"/>
      <c r="F2" s="4"/>
      <c r="G2" s="4"/>
      <c r="H2" s="4"/>
      <c r="I2" s="4"/>
      <c r="J2" s="32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3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12</v>
      </c>
      <c r="F6" s="11" t="s">
        <v>31</v>
      </c>
      <c r="G6" s="11" t="s">
        <v>11</v>
      </c>
      <c r="H6" s="11" t="s">
        <v>31</v>
      </c>
      <c r="I6" s="11" t="s">
        <v>12</v>
      </c>
      <c r="J6" s="35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9</v>
      </c>
      <c r="F8" s="11" t="s">
        <v>17</v>
      </c>
      <c r="G8" s="11" t="s">
        <v>31</v>
      </c>
      <c r="H8" s="11" t="s">
        <v>18</v>
      </c>
      <c r="I8" s="11" t="s">
        <v>11</v>
      </c>
      <c r="J8" s="35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30</v>
      </c>
      <c r="F10" s="11" t="s">
        <v>12</v>
      </c>
      <c r="G10" s="11" t="s">
        <v>19</v>
      </c>
      <c r="H10" s="11" t="s">
        <v>9</v>
      </c>
      <c r="I10" s="11" t="s">
        <v>9</v>
      </c>
      <c r="J10" s="35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  <c r="K11" s="3"/>
      <c r="L11" s="3"/>
    </row>
    <row r="12" s="1" customFormat="1" ht="30" customHeight="1" spans="1:12">
      <c r="A12" s="3"/>
      <c r="B12" s="6"/>
      <c r="C12" s="10" t="s">
        <v>26</v>
      </c>
      <c r="D12" s="10" t="s">
        <v>27</v>
      </c>
      <c r="E12" s="13"/>
      <c r="F12" s="13"/>
      <c r="G12" s="13"/>
      <c r="H12" s="13"/>
      <c r="I12" s="13"/>
      <c r="J12" s="35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11</v>
      </c>
      <c r="F13" s="11" t="s">
        <v>39</v>
      </c>
      <c r="G13" s="11" t="s">
        <v>12</v>
      </c>
      <c r="H13" s="11" t="s">
        <v>10</v>
      </c>
      <c r="I13" s="11" t="s">
        <v>24</v>
      </c>
      <c r="J13" s="35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6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31</v>
      </c>
      <c r="F15" s="11" t="s">
        <v>24</v>
      </c>
      <c r="G15" s="11" t="s">
        <v>18</v>
      </c>
      <c r="H15" s="11" t="s">
        <v>30</v>
      </c>
      <c r="I15" s="11" t="s">
        <v>45</v>
      </c>
      <c r="J15" s="35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  <c r="K17" s="3"/>
      <c r="L17" s="3"/>
    </row>
    <row r="18" s="1" customFormat="1" ht="30" customHeight="1" spans="1:12">
      <c r="A18" s="3"/>
      <c r="B18" s="6"/>
      <c r="C18" s="10" t="s">
        <v>37</v>
      </c>
      <c r="D18" s="10" t="s">
        <v>38</v>
      </c>
      <c r="E18" s="11" t="s">
        <v>30</v>
      </c>
      <c r="F18" s="11" t="s">
        <v>10</v>
      </c>
      <c r="G18" s="11" t="s">
        <v>31</v>
      </c>
      <c r="H18" s="11" t="s">
        <v>12</v>
      </c>
      <c r="I18" s="11" t="s">
        <v>17</v>
      </c>
      <c r="J18" s="35"/>
      <c r="K18" s="3"/>
      <c r="L18" s="3"/>
    </row>
    <row r="19" s="1" customFormat="1" ht="30" customHeight="1" spans="1:12">
      <c r="A19" s="3"/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  <c r="K19" s="3"/>
      <c r="L19" s="3"/>
    </row>
    <row r="20" s="1" customFormat="1" ht="30" customHeight="1" spans="1:12">
      <c r="A20" s="3"/>
      <c r="B20" s="6"/>
      <c r="C20" s="10" t="s">
        <v>42</v>
      </c>
      <c r="D20" s="10" t="s">
        <v>43</v>
      </c>
      <c r="E20" s="11" t="s">
        <v>44</v>
      </c>
      <c r="F20" s="11" t="s">
        <v>9</v>
      </c>
      <c r="G20" s="11" t="s">
        <v>9</v>
      </c>
      <c r="H20" s="11" t="s">
        <v>24</v>
      </c>
      <c r="I20" s="11" t="s">
        <v>31</v>
      </c>
      <c r="J20" s="35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  <c r="K21" s="3"/>
      <c r="L21" s="3"/>
    </row>
    <row r="22" s="1" customFormat="1" ht="30" customHeight="1" spans="1:12">
      <c r="A22" s="3"/>
      <c r="B22" s="6"/>
      <c r="C22" s="14" t="s">
        <v>47</v>
      </c>
      <c r="D22" s="10" t="s">
        <v>48</v>
      </c>
      <c r="E22" s="11"/>
      <c r="F22" s="11"/>
      <c r="G22" s="11"/>
      <c r="H22" s="11"/>
      <c r="I22" s="11" t="s">
        <v>31</v>
      </c>
      <c r="J22" s="35"/>
      <c r="K22" s="3"/>
      <c r="L22" s="3"/>
    </row>
    <row r="23" s="1" customFormat="1" ht="30" customHeight="1" spans="1:12">
      <c r="A23" s="3"/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  <c r="K23" s="3"/>
      <c r="L23" s="3"/>
    </row>
    <row r="24" s="1" customFormat="1" ht="34.5" customHeight="1" spans="1:12">
      <c r="A24" s="3"/>
      <c r="B24" s="6"/>
      <c r="C24" s="16"/>
      <c r="D24" s="16"/>
      <c r="E24" s="16"/>
      <c r="F24" s="16"/>
      <c r="G24" s="16"/>
      <c r="H24" s="16"/>
      <c r="I24" s="16"/>
      <c r="J24" s="37"/>
      <c r="K24" s="3"/>
      <c r="L24" s="3"/>
    </row>
    <row r="25" s="2" customFormat="1" ht="86.25" customHeight="1" spans="1:12">
      <c r="A25" s="17"/>
      <c r="B25" s="18"/>
      <c r="C25" s="19" t="s">
        <v>58</v>
      </c>
      <c r="D25" s="20"/>
      <c r="E25" s="20"/>
      <c r="F25" s="20"/>
      <c r="G25" s="20"/>
      <c r="H25" s="20"/>
      <c r="I25" s="38"/>
      <c r="J25" s="39"/>
      <c r="K25" s="17"/>
      <c r="L25" s="17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  <c r="K27" s="3"/>
      <c r="L27" s="3"/>
    </row>
    <row r="28" s="1" customFormat="1" customHeight="1" spans="1:12">
      <c r="A28" s="3"/>
      <c r="B28" s="3"/>
      <c r="C28" s="25"/>
      <c r="D28" s="26" t="s">
        <v>54</v>
      </c>
      <c r="E28" s="26">
        <f t="shared" ref="E28:I28" si="0">COUNTIF($E$6:$I$13,E27)+COUNTIF($E$15:$I$23,E27)</f>
        <v>2</v>
      </c>
      <c r="F28" s="26">
        <f t="shared" si="0"/>
        <v>5</v>
      </c>
      <c r="G28" s="26">
        <f t="shared" si="0"/>
        <v>5</v>
      </c>
      <c r="H28" s="26">
        <f t="shared" si="0"/>
        <v>3</v>
      </c>
      <c r="I28" s="42">
        <f t="shared" si="0"/>
        <v>2</v>
      </c>
      <c r="J28" s="43"/>
      <c r="K28" s="3"/>
      <c r="L28" s="3"/>
    </row>
    <row r="29" s="1" customFormat="1" customHeight="1" spans="1:12">
      <c r="A29" s="3"/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  <c r="K29" s="3"/>
      <c r="L29" s="3"/>
    </row>
    <row r="30" s="1" customFormat="1" customHeight="1" spans="1:12">
      <c r="A30" s="3"/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  <c r="K30" s="3"/>
      <c r="L30" s="3"/>
    </row>
    <row r="31" s="1" customFormat="1" customHeight="1" spans="1:12">
      <c r="A31" s="3"/>
      <c r="B31" s="3"/>
      <c r="C31" s="25"/>
      <c r="D31" s="26" t="s">
        <v>54</v>
      </c>
      <c r="E31" s="26">
        <f t="shared" ref="E31:I31" si="1">COUNTIF($E$6:$I$13,E30)+COUNTIF($E$15:$I$23,E30)</f>
        <v>2</v>
      </c>
      <c r="F31" s="26">
        <f t="shared" si="1"/>
        <v>1</v>
      </c>
      <c r="G31" s="26">
        <f t="shared" si="1"/>
        <v>3</v>
      </c>
      <c r="H31" s="26">
        <f t="shared" si="1"/>
        <v>3</v>
      </c>
      <c r="I31" s="26">
        <f t="shared" si="1"/>
        <v>1</v>
      </c>
      <c r="J31" s="45"/>
      <c r="K31" s="3"/>
      <c r="L31" s="3"/>
    </row>
    <row r="32" s="1" customFormat="1" customHeight="1" spans="1:12">
      <c r="A32" s="3"/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  <c r="K32" s="3"/>
      <c r="L32" s="3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 t="shared" ref="E34:G34" si="2">COUNTIF($E$6:$I$13,E33)+COUNTIF($E$15:$I$23,E33)</f>
        <v>1</v>
      </c>
      <c r="F34" s="26">
        <f t="shared" si="2"/>
        <v>1</v>
      </c>
      <c r="G34" s="26">
        <f t="shared" si="2"/>
        <v>7</v>
      </c>
      <c r="H34" s="26">
        <f>SUM(E34:G34,E31:I31,E28:I28)</f>
        <v>36</v>
      </c>
      <c r="I34"/>
    </row>
    <row r="35" s="1" customFormat="1" customHeight="1" spans="1:12">
      <c r="A35" s="3"/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6" operator="notEqual">
      <formula>$E$29</formula>
    </cfRule>
  </conditionalFormatting>
  <conditionalFormatting sqref="F28">
    <cfRule type="cellIs" dxfId="0" priority="15" operator="notEqual">
      <formula>$F$29</formula>
    </cfRule>
  </conditionalFormatting>
  <conditionalFormatting sqref="G28">
    <cfRule type="cellIs" dxfId="0" priority="14" operator="notEqual">
      <formula>$G$29</formula>
    </cfRule>
  </conditionalFormatting>
  <conditionalFormatting sqref="H28">
    <cfRule type="cellIs" dxfId="0" priority="13" operator="notEqual">
      <formula>$H$29</formula>
    </cfRule>
  </conditionalFormatting>
  <conditionalFormatting sqref="I28">
    <cfRule type="cellIs" dxfId="0" priority="12" operator="notEqual">
      <formula>$I$29</formula>
    </cfRule>
  </conditionalFormatting>
  <conditionalFormatting sqref="J28">
    <cfRule type="cellIs" dxfId="0" priority="11" operator="notEqual">
      <formula>$J$29</formula>
    </cfRule>
  </conditionalFormatting>
  <conditionalFormatting sqref="E31">
    <cfRule type="cellIs" dxfId="0" priority="10" operator="notEqual">
      <formula>$E$32</formula>
    </cfRule>
  </conditionalFormatting>
  <conditionalFormatting sqref="F31">
    <cfRule type="cellIs" dxfId="0" priority="9" operator="notEqual">
      <formula>$F$32</formula>
    </cfRule>
  </conditionalFormatting>
  <conditionalFormatting sqref="G31">
    <cfRule type="cellIs" dxfId="0" priority="8" operator="notEqual">
      <formula>$G$32</formula>
    </cfRule>
  </conditionalFormatting>
  <conditionalFormatting sqref="H31">
    <cfRule type="cellIs" dxfId="0" priority="7" operator="notEqual">
      <formula>$H$32</formula>
    </cfRule>
  </conditionalFormatting>
  <conditionalFormatting sqref="I31">
    <cfRule type="cellIs" dxfId="0" priority="6" operator="notEqual">
      <formula>$I$32</formula>
    </cfRule>
  </conditionalFormatting>
  <conditionalFormatting sqref="J31">
    <cfRule type="cellIs" dxfId="0" priority="5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12" workbookViewId="0">
      <selection activeCell="E18" sqref="E18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59</v>
      </c>
      <c r="D2" s="4"/>
      <c r="E2" s="4"/>
      <c r="F2" s="4"/>
      <c r="G2" s="4"/>
      <c r="H2" s="4"/>
      <c r="I2" s="4"/>
      <c r="J2" s="32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3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11</v>
      </c>
      <c r="F6" s="11" t="s">
        <v>12</v>
      </c>
      <c r="G6" s="11" t="s">
        <v>11</v>
      </c>
      <c r="H6" s="11" t="s">
        <v>9</v>
      </c>
      <c r="I6" s="11" t="s">
        <v>11</v>
      </c>
      <c r="J6" s="35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9</v>
      </c>
      <c r="F8" s="11" t="s">
        <v>24</v>
      </c>
      <c r="G8" s="11" t="s">
        <v>12</v>
      </c>
      <c r="H8" s="11" t="s">
        <v>31</v>
      </c>
      <c r="I8" s="11" t="s">
        <v>31</v>
      </c>
      <c r="J8" s="35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39</v>
      </c>
      <c r="F10" s="11" t="s">
        <v>9</v>
      </c>
      <c r="G10" s="11" t="s">
        <v>19</v>
      </c>
      <c r="H10" s="11" t="s">
        <v>12</v>
      </c>
      <c r="I10" s="11" t="s">
        <v>12</v>
      </c>
      <c r="J10" s="35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  <c r="K11" s="3"/>
      <c r="L11" s="3"/>
    </row>
    <row r="12" s="1" customFormat="1" ht="30" customHeight="1" spans="1:12">
      <c r="A12" s="3"/>
      <c r="B12" s="6"/>
      <c r="C12" s="10" t="s">
        <v>26</v>
      </c>
      <c r="D12" s="10" t="s">
        <v>27</v>
      </c>
      <c r="E12" s="13"/>
      <c r="F12" s="13"/>
      <c r="G12" s="13"/>
      <c r="H12" s="13"/>
      <c r="I12" s="13"/>
      <c r="J12" s="35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12</v>
      </c>
      <c r="F13" s="11" t="s">
        <v>31</v>
      </c>
      <c r="G13" s="11" t="s">
        <v>9</v>
      </c>
      <c r="H13" s="11" t="s">
        <v>17</v>
      </c>
      <c r="I13" s="11" t="s">
        <v>10</v>
      </c>
      <c r="J13" s="35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6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24</v>
      </c>
      <c r="F15" s="11" t="s">
        <v>45</v>
      </c>
      <c r="G15" s="11" t="s">
        <v>9</v>
      </c>
      <c r="H15" s="11" t="s">
        <v>30</v>
      </c>
      <c r="I15" s="11" t="s">
        <v>18</v>
      </c>
      <c r="J15" s="35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  <c r="K17" s="3"/>
      <c r="L17" s="3"/>
    </row>
    <row r="18" s="1" customFormat="1" ht="30" customHeight="1" spans="1:12">
      <c r="A18" s="3"/>
      <c r="B18" s="6"/>
      <c r="C18" s="10" t="s">
        <v>37</v>
      </c>
      <c r="D18" s="10" t="s">
        <v>38</v>
      </c>
      <c r="E18" s="11" t="s">
        <v>30</v>
      </c>
      <c r="F18" s="11" t="s">
        <v>31</v>
      </c>
      <c r="G18" s="11" t="s">
        <v>17</v>
      </c>
      <c r="H18" s="11" t="s">
        <v>24</v>
      </c>
      <c r="I18" s="11" t="s">
        <v>9</v>
      </c>
      <c r="J18" s="35"/>
      <c r="K18" s="3"/>
      <c r="L18" s="3"/>
    </row>
    <row r="19" s="1" customFormat="1" ht="30" customHeight="1" spans="1:12">
      <c r="A19" s="3"/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  <c r="K19" s="3"/>
      <c r="L19" s="3"/>
    </row>
    <row r="20" s="1" customFormat="1" ht="30" customHeight="1" spans="1:12">
      <c r="A20" s="3"/>
      <c r="B20" s="6"/>
      <c r="C20" s="10" t="s">
        <v>42</v>
      </c>
      <c r="D20" s="10" t="s">
        <v>43</v>
      </c>
      <c r="E20" s="11" t="s">
        <v>44</v>
      </c>
      <c r="F20" s="11" t="s">
        <v>18</v>
      </c>
      <c r="G20" s="11" t="s">
        <v>31</v>
      </c>
      <c r="H20" s="11" t="s">
        <v>10</v>
      </c>
      <c r="I20" s="11" t="s">
        <v>31</v>
      </c>
      <c r="J20" s="35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  <c r="K21" s="3"/>
      <c r="L21" s="3"/>
    </row>
    <row r="22" s="1" customFormat="1" ht="30" customHeight="1" spans="1:12">
      <c r="A22" s="3"/>
      <c r="B22" s="6"/>
      <c r="C22" s="14" t="s">
        <v>47</v>
      </c>
      <c r="D22" s="10" t="s">
        <v>48</v>
      </c>
      <c r="E22" s="11"/>
      <c r="F22" s="11" t="s">
        <v>31</v>
      </c>
      <c r="G22" s="11"/>
      <c r="H22" s="11"/>
      <c r="I22" s="11"/>
      <c r="J22" s="35"/>
      <c r="K22" s="3"/>
      <c r="L22" s="3"/>
    </row>
    <row r="23" s="1" customFormat="1" ht="30" customHeight="1" spans="1:12">
      <c r="A23" s="3"/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  <c r="K23" s="3"/>
      <c r="L23" s="3"/>
    </row>
    <row r="24" s="1" customFormat="1" ht="34.5" customHeight="1" spans="1:12">
      <c r="A24" s="3"/>
      <c r="B24" s="6"/>
      <c r="C24" s="16"/>
      <c r="D24" s="16"/>
      <c r="E24" s="16"/>
      <c r="F24" s="16"/>
      <c r="G24" s="16"/>
      <c r="H24" s="16"/>
      <c r="I24" s="16"/>
      <c r="J24" s="37"/>
      <c r="K24" s="3"/>
      <c r="L24" s="3"/>
    </row>
    <row r="25" s="2" customFormat="1" ht="86.25" customHeight="1" spans="1:12">
      <c r="A25" s="17"/>
      <c r="B25" s="18"/>
      <c r="C25" s="19" t="s">
        <v>60</v>
      </c>
      <c r="D25" s="20"/>
      <c r="E25" s="20"/>
      <c r="F25" s="20"/>
      <c r="G25" s="20"/>
      <c r="H25" s="20"/>
      <c r="I25" s="38"/>
      <c r="J25" s="39"/>
      <c r="K25" s="17"/>
      <c r="L25" s="17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  <c r="K27" s="3"/>
      <c r="L27" s="3"/>
    </row>
    <row r="28" s="1" customFormat="1" customHeight="1" spans="1:12">
      <c r="A28" s="3"/>
      <c r="B28" s="3"/>
      <c r="C28" s="25"/>
      <c r="D28" s="26" t="s">
        <v>54</v>
      </c>
      <c r="E28" s="26">
        <f t="shared" ref="E28:I28" si="0">COUNTIF($E$6:$I$13,E27)+COUNTIF($E$15:$I$23,E27)</f>
        <v>2</v>
      </c>
      <c r="F28" s="26">
        <f t="shared" si="0"/>
        <v>6</v>
      </c>
      <c r="G28" s="26">
        <f t="shared" si="0"/>
        <v>5</v>
      </c>
      <c r="H28" s="26">
        <f t="shared" si="0"/>
        <v>3</v>
      </c>
      <c r="I28" s="42">
        <f t="shared" si="0"/>
        <v>2</v>
      </c>
      <c r="J28" s="43"/>
      <c r="K28" s="3"/>
      <c r="L28" s="3"/>
    </row>
    <row r="29" s="1" customFormat="1" customHeight="1" spans="1:12">
      <c r="A29" s="3"/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  <c r="K29" s="3"/>
      <c r="L29" s="3"/>
    </row>
    <row r="30" s="1" customFormat="1" customHeight="1" spans="1:12">
      <c r="A30" s="3"/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  <c r="K30" s="3"/>
      <c r="L30" s="3"/>
    </row>
    <row r="31" s="1" customFormat="1" customHeight="1" spans="1:12">
      <c r="A31" s="3"/>
      <c r="B31" s="3"/>
      <c r="C31" s="25"/>
      <c r="D31" s="26" t="s">
        <v>54</v>
      </c>
      <c r="E31" s="26">
        <f t="shared" ref="E31:I31" si="1">COUNTIF($E$6:$I$13,E30)+COUNTIF($E$15:$I$23,E30)</f>
        <v>2</v>
      </c>
      <c r="F31" s="26">
        <f t="shared" si="1"/>
        <v>1</v>
      </c>
      <c r="G31" s="26">
        <f t="shared" si="1"/>
        <v>3</v>
      </c>
      <c r="H31" s="26">
        <f t="shared" si="1"/>
        <v>2</v>
      </c>
      <c r="I31" s="26">
        <f t="shared" si="1"/>
        <v>1</v>
      </c>
      <c r="J31" s="45"/>
      <c r="K31" s="3"/>
      <c r="L31" s="3"/>
    </row>
    <row r="32" s="1" customFormat="1" customHeight="1" spans="1:12">
      <c r="A32" s="3"/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  <c r="K32" s="3"/>
      <c r="L32" s="3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 t="shared" ref="E34:G34" si="2">COUNTIF($E$6:$I$13,E33)+COUNTIF($E$15:$I$23,E33)</f>
        <v>1</v>
      </c>
      <c r="F34" s="26">
        <f t="shared" si="2"/>
        <v>1</v>
      </c>
      <c r="G34" s="26">
        <f t="shared" si="2"/>
        <v>7</v>
      </c>
      <c r="H34" s="26">
        <f>SUM(E34:G34,E31:I31,E28:I28)</f>
        <v>36</v>
      </c>
      <c r="I34"/>
    </row>
    <row r="35" s="1" customFormat="1" customHeight="1" spans="1:12">
      <c r="A35" s="3"/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6" operator="notEqual">
      <formula>$E$29</formula>
    </cfRule>
  </conditionalFormatting>
  <conditionalFormatting sqref="F28">
    <cfRule type="cellIs" dxfId="0" priority="15" operator="notEqual">
      <formula>$F$29</formula>
    </cfRule>
  </conditionalFormatting>
  <conditionalFormatting sqref="G28">
    <cfRule type="cellIs" dxfId="0" priority="14" operator="notEqual">
      <formula>$G$29</formula>
    </cfRule>
  </conditionalFormatting>
  <conditionalFormatting sqref="H28">
    <cfRule type="cellIs" dxfId="0" priority="13" operator="notEqual">
      <formula>$H$29</formula>
    </cfRule>
  </conditionalFormatting>
  <conditionalFormatting sqref="I28">
    <cfRule type="cellIs" dxfId="0" priority="12" operator="notEqual">
      <formula>$I$29</formula>
    </cfRule>
  </conditionalFormatting>
  <conditionalFormatting sqref="J28">
    <cfRule type="cellIs" dxfId="0" priority="11" operator="notEqual">
      <formula>$J$29</formula>
    </cfRule>
  </conditionalFormatting>
  <conditionalFormatting sqref="E31">
    <cfRule type="cellIs" dxfId="0" priority="10" operator="notEqual">
      <formula>$E$32</formula>
    </cfRule>
  </conditionalFormatting>
  <conditionalFormatting sqref="F31">
    <cfRule type="cellIs" dxfId="0" priority="9" operator="notEqual">
      <formula>$F$32</formula>
    </cfRule>
  </conditionalFormatting>
  <conditionalFormatting sqref="G31">
    <cfRule type="cellIs" dxfId="0" priority="8" operator="notEqual">
      <formula>$G$32</formula>
    </cfRule>
  </conditionalFormatting>
  <conditionalFormatting sqref="H31">
    <cfRule type="cellIs" dxfId="0" priority="7" operator="notEqual">
      <formula>$H$32</formula>
    </cfRule>
  </conditionalFormatting>
  <conditionalFormatting sqref="I31">
    <cfRule type="cellIs" dxfId="0" priority="6" operator="notEqual">
      <formula>$I$32</formula>
    </cfRule>
  </conditionalFormatting>
  <conditionalFormatting sqref="J31">
    <cfRule type="cellIs" dxfId="0" priority="5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J34" sqref="J34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61</v>
      </c>
      <c r="D2" s="4"/>
      <c r="E2" s="4"/>
      <c r="F2" s="4"/>
      <c r="G2" s="4"/>
      <c r="H2" s="4"/>
      <c r="I2" s="4"/>
      <c r="J2" s="32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3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12</v>
      </c>
      <c r="F6" s="11" t="s">
        <v>9</v>
      </c>
      <c r="G6" s="11" t="s">
        <v>12</v>
      </c>
      <c r="H6" s="11" t="s">
        <v>9</v>
      </c>
      <c r="I6" s="11" t="s">
        <v>9</v>
      </c>
      <c r="J6" s="35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11</v>
      </c>
      <c r="F8" s="11" t="s">
        <v>17</v>
      </c>
      <c r="G8" s="11" t="s">
        <v>11</v>
      </c>
      <c r="H8" s="11" t="s">
        <v>31</v>
      </c>
      <c r="I8" s="11" t="s">
        <v>30</v>
      </c>
      <c r="J8" s="35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18</v>
      </c>
      <c r="F10" s="11" t="s">
        <v>24</v>
      </c>
      <c r="G10" s="11" t="s">
        <v>9</v>
      </c>
      <c r="H10" s="11" t="s">
        <v>18</v>
      </c>
      <c r="I10" s="11" t="s">
        <v>11</v>
      </c>
      <c r="J10" s="35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  <c r="K11" s="3"/>
      <c r="L11" s="3"/>
    </row>
    <row r="12" s="1" customFormat="1" ht="30" customHeight="1" spans="1:12">
      <c r="A12" s="3"/>
      <c r="B12" s="6"/>
      <c r="C12" s="10" t="s">
        <v>26</v>
      </c>
      <c r="D12" s="10" t="s">
        <v>27</v>
      </c>
      <c r="E12" s="13"/>
      <c r="F12" s="13"/>
      <c r="G12" s="13"/>
      <c r="H12" s="13"/>
      <c r="I12" s="13"/>
      <c r="J12" s="35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24</v>
      </c>
      <c r="F13" s="11" t="s">
        <v>12</v>
      </c>
      <c r="G13" s="11" t="s">
        <v>31</v>
      </c>
      <c r="H13" s="11" t="s">
        <v>39</v>
      </c>
      <c r="I13" s="11" t="s">
        <v>12</v>
      </c>
      <c r="J13" s="35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6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9</v>
      </c>
      <c r="F15" s="11" t="s">
        <v>30</v>
      </c>
      <c r="G15" s="11" t="s">
        <v>31</v>
      </c>
      <c r="H15" s="11" t="s">
        <v>12</v>
      </c>
      <c r="I15" s="11" t="s">
        <v>24</v>
      </c>
      <c r="J15" s="35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  <c r="K17" s="3"/>
      <c r="L17" s="3"/>
    </row>
    <row r="18" s="1" customFormat="1" ht="30" customHeight="1" spans="1:12">
      <c r="A18" s="3"/>
      <c r="B18" s="6"/>
      <c r="C18" s="10" t="s">
        <v>37</v>
      </c>
      <c r="D18" s="10" t="s">
        <v>38</v>
      </c>
      <c r="E18" s="11" t="s">
        <v>19</v>
      </c>
      <c r="F18" s="11" t="s">
        <v>10</v>
      </c>
      <c r="G18" s="11" t="s">
        <v>31</v>
      </c>
      <c r="H18" s="11" t="s">
        <v>45</v>
      </c>
      <c r="I18" s="11" t="s">
        <v>10</v>
      </c>
      <c r="J18" s="35"/>
      <c r="K18" s="3"/>
      <c r="L18" s="3"/>
    </row>
    <row r="19" s="1" customFormat="1" ht="30" customHeight="1" spans="1:12">
      <c r="A19" s="3"/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  <c r="K19" s="3"/>
      <c r="L19" s="3"/>
    </row>
    <row r="20" s="1" customFormat="1" ht="30" customHeight="1" spans="1:12">
      <c r="A20" s="3"/>
      <c r="B20" s="6"/>
      <c r="C20" s="10" t="s">
        <v>42</v>
      </c>
      <c r="D20" s="10" t="s">
        <v>43</v>
      </c>
      <c r="E20" s="11" t="s">
        <v>44</v>
      </c>
      <c r="F20" s="11" t="s">
        <v>31</v>
      </c>
      <c r="G20" s="11" t="s">
        <v>9</v>
      </c>
      <c r="H20" s="11" t="s">
        <v>17</v>
      </c>
      <c r="I20" s="11" t="s">
        <v>31</v>
      </c>
      <c r="J20" s="35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  <c r="K21" s="3"/>
      <c r="L21" s="3"/>
    </row>
    <row r="22" s="1" customFormat="1" ht="30" customHeight="1" spans="1:12">
      <c r="A22" s="3"/>
      <c r="B22" s="6"/>
      <c r="C22" s="14" t="s">
        <v>47</v>
      </c>
      <c r="D22" s="10" t="s">
        <v>48</v>
      </c>
      <c r="E22" s="11"/>
      <c r="F22" s="11"/>
      <c r="G22" s="11"/>
      <c r="H22" s="11" t="s">
        <v>31</v>
      </c>
      <c r="I22" s="11"/>
      <c r="J22" s="35"/>
      <c r="K22" s="3"/>
      <c r="L22" s="3"/>
    </row>
    <row r="23" s="1" customFormat="1" ht="30" customHeight="1" spans="1:12">
      <c r="A23" s="3"/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  <c r="K23" s="3"/>
      <c r="L23" s="3"/>
    </row>
    <row r="24" s="1" customFormat="1" ht="34.5" customHeight="1" spans="1:12">
      <c r="A24" s="3"/>
      <c r="B24" s="6"/>
      <c r="C24" s="16"/>
      <c r="D24" s="16"/>
      <c r="E24" s="16"/>
      <c r="F24" s="16"/>
      <c r="G24" s="16"/>
      <c r="H24" s="16"/>
      <c r="I24" s="16"/>
      <c r="J24" s="37"/>
      <c r="K24" s="3"/>
      <c r="L24" s="3"/>
    </row>
    <row r="25" s="2" customFormat="1" ht="86.25" customHeight="1" spans="1:12">
      <c r="A25" s="17"/>
      <c r="B25" s="18"/>
      <c r="C25" s="19" t="s">
        <v>62</v>
      </c>
      <c r="D25" s="20"/>
      <c r="E25" s="20"/>
      <c r="F25" s="20"/>
      <c r="G25" s="20"/>
      <c r="H25" s="20"/>
      <c r="I25" s="38"/>
      <c r="J25" s="39"/>
      <c r="K25" s="17"/>
      <c r="L25" s="17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  <c r="K27" s="3"/>
      <c r="L27" s="3"/>
    </row>
    <row r="28" s="1" customFormat="1" customHeight="1" spans="1:12">
      <c r="A28" s="3"/>
      <c r="B28" s="3"/>
      <c r="C28" s="25"/>
      <c r="D28" s="26" t="s">
        <v>54</v>
      </c>
      <c r="E28" s="26">
        <f t="shared" ref="E28:I28" si="0">COUNTIF($E$6:$I$13,E27)+COUNTIF($E$15:$I$23,E27)</f>
        <v>2</v>
      </c>
      <c r="F28" s="26">
        <f t="shared" si="0"/>
        <v>6</v>
      </c>
      <c r="G28" s="26">
        <f t="shared" si="0"/>
        <v>5</v>
      </c>
      <c r="H28" s="26">
        <f t="shared" si="0"/>
        <v>3</v>
      </c>
      <c r="I28" s="42">
        <f t="shared" si="0"/>
        <v>2</v>
      </c>
      <c r="J28" s="43"/>
      <c r="K28" s="3"/>
      <c r="L28" s="3"/>
    </row>
    <row r="29" s="1" customFormat="1" customHeight="1" spans="1:12">
      <c r="A29" s="3"/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  <c r="K29" s="3"/>
      <c r="L29" s="3"/>
    </row>
    <row r="30" s="1" customFormat="1" customHeight="1" spans="1:12">
      <c r="A30" s="3"/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  <c r="K30" s="3"/>
      <c r="L30" s="3"/>
    </row>
    <row r="31" s="1" customFormat="1" customHeight="1" spans="1:12">
      <c r="A31" s="3"/>
      <c r="B31" s="3"/>
      <c r="C31" s="25"/>
      <c r="D31" s="26" t="s">
        <v>54</v>
      </c>
      <c r="E31" s="26">
        <f t="shared" ref="E31:I31" si="1">COUNTIF($E$6:$I$13,E30)+COUNTIF($E$15:$I$23,E30)</f>
        <v>2</v>
      </c>
      <c r="F31" s="26">
        <f t="shared" si="1"/>
        <v>1</v>
      </c>
      <c r="G31" s="26">
        <f t="shared" si="1"/>
        <v>3</v>
      </c>
      <c r="H31" s="26">
        <f t="shared" si="1"/>
        <v>2</v>
      </c>
      <c r="I31" s="26">
        <f t="shared" si="1"/>
        <v>1</v>
      </c>
      <c r="J31" s="45"/>
      <c r="K31" s="3"/>
      <c r="L31" s="3"/>
    </row>
    <row r="32" s="1" customFormat="1" customHeight="1" spans="1:12">
      <c r="A32" s="3"/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  <c r="K32" s="3"/>
      <c r="L32" s="3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 t="shared" ref="E34:G34" si="2">COUNTIF($E$6:$I$13,E33)+COUNTIF($E$15:$I$23,E33)</f>
        <v>1</v>
      </c>
      <c r="F34" s="26">
        <f t="shared" si="2"/>
        <v>1</v>
      </c>
      <c r="G34" s="26">
        <f t="shared" si="2"/>
        <v>7</v>
      </c>
      <c r="H34" s="26">
        <f>SUM(E34:G34,E31:I31,E28:I28)</f>
        <v>36</v>
      </c>
      <c r="I34"/>
    </row>
    <row r="35" s="1" customFormat="1" customHeight="1" spans="1:12">
      <c r="A35" s="3"/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6" operator="notEqual">
      <formula>$E$29</formula>
    </cfRule>
  </conditionalFormatting>
  <conditionalFormatting sqref="F28">
    <cfRule type="cellIs" dxfId="0" priority="15" operator="notEqual">
      <formula>$F$29</formula>
    </cfRule>
  </conditionalFormatting>
  <conditionalFormatting sqref="G28">
    <cfRule type="cellIs" dxfId="0" priority="14" operator="notEqual">
      <formula>$G$29</formula>
    </cfRule>
  </conditionalFormatting>
  <conditionalFormatting sqref="H28">
    <cfRule type="cellIs" dxfId="0" priority="13" operator="notEqual">
      <formula>$H$29</formula>
    </cfRule>
  </conditionalFormatting>
  <conditionalFormatting sqref="I28">
    <cfRule type="cellIs" dxfId="0" priority="12" operator="notEqual">
      <formula>$I$29</formula>
    </cfRule>
  </conditionalFormatting>
  <conditionalFormatting sqref="J28">
    <cfRule type="cellIs" dxfId="0" priority="11" operator="notEqual">
      <formula>$J$29</formula>
    </cfRule>
  </conditionalFormatting>
  <conditionalFormatting sqref="E31">
    <cfRule type="cellIs" dxfId="0" priority="10" operator="notEqual">
      <formula>$E$32</formula>
    </cfRule>
  </conditionalFormatting>
  <conditionalFormatting sqref="F31">
    <cfRule type="cellIs" dxfId="0" priority="9" operator="notEqual">
      <formula>$F$32</formula>
    </cfRule>
  </conditionalFormatting>
  <conditionalFormatting sqref="G31">
    <cfRule type="cellIs" dxfId="0" priority="8" operator="notEqual">
      <formula>$G$32</formula>
    </cfRule>
  </conditionalFormatting>
  <conditionalFormatting sqref="H31">
    <cfRule type="cellIs" dxfId="0" priority="7" operator="notEqual">
      <formula>$H$32</formula>
    </cfRule>
  </conditionalFormatting>
  <conditionalFormatting sqref="I31">
    <cfRule type="cellIs" dxfId="0" priority="6" operator="notEqual">
      <formula>$I$32</formula>
    </cfRule>
  </conditionalFormatting>
  <conditionalFormatting sqref="J31">
    <cfRule type="cellIs" dxfId="0" priority="5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7" workbookViewId="0">
      <selection activeCell="J18" sqref="J18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63</v>
      </c>
      <c r="D2" s="4"/>
      <c r="E2" s="4"/>
      <c r="F2" s="4"/>
      <c r="G2" s="4"/>
      <c r="H2" s="4"/>
      <c r="I2" s="4"/>
      <c r="J2" s="32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3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9</v>
      </c>
      <c r="F6" s="11" t="s">
        <v>12</v>
      </c>
      <c r="G6" s="11" t="s">
        <v>17</v>
      </c>
      <c r="H6" s="11" t="s">
        <v>9</v>
      </c>
      <c r="I6" s="11" t="s">
        <v>9</v>
      </c>
      <c r="J6" s="35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12</v>
      </c>
      <c r="F8" s="11" t="s">
        <v>31</v>
      </c>
      <c r="G8" s="11" t="s">
        <v>30</v>
      </c>
      <c r="H8" s="11" t="s">
        <v>11</v>
      </c>
      <c r="I8" s="11" t="s">
        <v>10</v>
      </c>
      <c r="J8" s="35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17</v>
      </c>
      <c r="F10" s="11" t="s">
        <v>24</v>
      </c>
      <c r="G10" s="11" t="s">
        <v>11</v>
      </c>
      <c r="H10" s="11" t="s">
        <v>39</v>
      </c>
      <c r="I10" s="11" t="s">
        <v>12</v>
      </c>
      <c r="J10" s="35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  <c r="K11" s="3"/>
      <c r="L11" s="3"/>
    </row>
    <row r="12" s="1" customFormat="1" ht="30" customHeight="1" spans="1:12">
      <c r="A12" s="3"/>
      <c r="B12" s="6"/>
      <c r="C12" s="10" t="s">
        <v>26</v>
      </c>
      <c r="D12" s="10" t="s">
        <v>27</v>
      </c>
      <c r="E12" s="13"/>
      <c r="F12" s="13"/>
      <c r="G12" s="13"/>
      <c r="H12" s="13"/>
      <c r="I12" s="13"/>
      <c r="J12" s="35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11</v>
      </c>
      <c r="F13" s="11" t="s">
        <v>9</v>
      </c>
      <c r="G13" s="11" t="s">
        <v>31</v>
      </c>
      <c r="H13" s="11" t="s">
        <v>24</v>
      </c>
      <c r="I13" s="11" t="s">
        <v>31</v>
      </c>
      <c r="J13" s="35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6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31</v>
      </c>
      <c r="F15" s="11" t="s">
        <v>10</v>
      </c>
      <c r="G15" s="11" t="s">
        <v>18</v>
      </c>
      <c r="H15" s="11" t="s">
        <v>45</v>
      </c>
      <c r="I15" s="11" t="s">
        <v>9</v>
      </c>
      <c r="J15" s="35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  <c r="K17" s="3"/>
      <c r="L17" s="3"/>
    </row>
    <row r="18" s="1" customFormat="1" ht="30" customHeight="1" spans="1:12">
      <c r="A18" s="3"/>
      <c r="B18" s="6"/>
      <c r="C18" s="10" t="s">
        <v>37</v>
      </c>
      <c r="D18" s="10" t="s">
        <v>38</v>
      </c>
      <c r="E18" s="11" t="s">
        <v>24</v>
      </c>
      <c r="F18" s="11" t="s">
        <v>31</v>
      </c>
      <c r="G18" s="11" t="s">
        <v>9</v>
      </c>
      <c r="H18" s="11" t="s">
        <v>12</v>
      </c>
      <c r="I18" s="11" t="s">
        <v>19</v>
      </c>
      <c r="J18" s="35"/>
      <c r="K18" s="3"/>
      <c r="L18" s="3"/>
    </row>
    <row r="19" s="1" customFormat="1" ht="30" customHeight="1" spans="1:12">
      <c r="A19" s="3"/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  <c r="K19" s="3"/>
      <c r="L19" s="3"/>
    </row>
    <row r="20" s="1" customFormat="1" ht="30" customHeight="1" spans="1:12">
      <c r="A20" s="3"/>
      <c r="B20" s="6"/>
      <c r="C20" s="10" t="s">
        <v>42</v>
      </c>
      <c r="D20" s="10" t="s">
        <v>43</v>
      </c>
      <c r="E20" s="11" t="s">
        <v>44</v>
      </c>
      <c r="F20" s="11" t="s">
        <v>18</v>
      </c>
      <c r="G20" s="11" t="s">
        <v>12</v>
      </c>
      <c r="H20" s="11" t="s">
        <v>30</v>
      </c>
      <c r="I20" s="11" t="s">
        <v>31</v>
      </c>
      <c r="J20" s="35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  <c r="K21" s="3"/>
      <c r="L21" s="3"/>
    </row>
    <row r="22" s="1" customFormat="1" ht="30" customHeight="1" spans="1:12">
      <c r="A22" s="3"/>
      <c r="B22" s="6"/>
      <c r="C22" s="14" t="s">
        <v>47</v>
      </c>
      <c r="D22" s="10" t="s">
        <v>48</v>
      </c>
      <c r="E22" s="11"/>
      <c r="F22" s="11"/>
      <c r="G22" s="11"/>
      <c r="H22" s="11"/>
      <c r="I22" s="11" t="s">
        <v>31</v>
      </c>
      <c r="J22" s="35"/>
      <c r="K22" s="3"/>
      <c r="L22" s="3"/>
    </row>
    <row r="23" s="1" customFormat="1" ht="30" customHeight="1" spans="1:12">
      <c r="A23" s="3"/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  <c r="K23" s="3"/>
      <c r="L23" s="3"/>
    </row>
    <row r="24" s="1" customFormat="1" ht="34.5" customHeight="1" spans="1:12">
      <c r="A24" s="3"/>
      <c r="B24" s="6"/>
      <c r="C24" s="16"/>
      <c r="D24" s="16"/>
      <c r="E24" s="16"/>
      <c r="F24" s="16"/>
      <c r="G24" s="16"/>
      <c r="H24" s="16"/>
      <c r="I24" s="16"/>
      <c r="J24" s="37"/>
      <c r="K24" s="3"/>
      <c r="L24" s="3"/>
    </row>
    <row r="25" s="2" customFormat="1" ht="86.25" customHeight="1" spans="1:12">
      <c r="A25" s="17"/>
      <c r="B25" s="18"/>
      <c r="C25" s="19" t="s">
        <v>64</v>
      </c>
      <c r="D25" s="20"/>
      <c r="E25" s="20"/>
      <c r="F25" s="20"/>
      <c r="G25" s="20"/>
      <c r="H25" s="20"/>
      <c r="I25" s="38"/>
      <c r="J25" s="39"/>
      <c r="K25" s="17"/>
      <c r="L25" s="17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  <c r="K27" s="3"/>
      <c r="L27" s="3"/>
    </row>
    <row r="28" s="1" customFormat="1" customHeight="1" spans="1:12">
      <c r="A28" s="3"/>
      <c r="B28" s="3"/>
      <c r="C28" s="25"/>
      <c r="D28" s="26" t="s">
        <v>54</v>
      </c>
      <c r="E28" s="26">
        <f t="shared" ref="E28:I28" si="0">COUNTIF($E$6:$I$13,E27)+COUNTIF($E$15:$I$23,E27)</f>
        <v>2</v>
      </c>
      <c r="F28" s="26">
        <f t="shared" si="0"/>
        <v>6</v>
      </c>
      <c r="G28" s="26">
        <f t="shared" si="0"/>
        <v>5</v>
      </c>
      <c r="H28" s="26">
        <f t="shared" si="0"/>
        <v>3</v>
      </c>
      <c r="I28" s="42">
        <f t="shared" si="0"/>
        <v>2</v>
      </c>
      <c r="J28" s="43"/>
      <c r="K28" s="3"/>
      <c r="L28" s="3"/>
    </row>
    <row r="29" s="1" customFormat="1" customHeight="1" spans="1:12">
      <c r="A29" s="3"/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  <c r="K29" s="3"/>
      <c r="L29" s="3"/>
    </row>
    <row r="30" s="1" customFormat="1" customHeight="1" spans="1:12">
      <c r="A30" s="3"/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  <c r="K30" s="3"/>
      <c r="L30" s="3"/>
    </row>
    <row r="31" s="1" customFormat="1" customHeight="1" spans="1:12">
      <c r="A31" s="3"/>
      <c r="B31" s="3"/>
      <c r="C31" s="25"/>
      <c r="D31" s="26" t="s">
        <v>54</v>
      </c>
      <c r="E31" s="26">
        <f t="shared" ref="E31:I31" si="1">COUNTIF($E$6:$I$13,E30)+COUNTIF($E$15:$I$23,E30)</f>
        <v>2</v>
      </c>
      <c r="F31" s="26">
        <f t="shared" si="1"/>
        <v>1</v>
      </c>
      <c r="G31" s="26">
        <f t="shared" si="1"/>
        <v>3</v>
      </c>
      <c r="H31" s="26">
        <f t="shared" si="1"/>
        <v>2</v>
      </c>
      <c r="I31" s="26">
        <f t="shared" si="1"/>
        <v>1</v>
      </c>
      <c r="J31" s="45"/>
      <c r="K31" s="3"/>
      <c r="L31" s="3"/>
    </row>
    <row r="32" s="1" customFormat="1" customHeight="1" spans="1:12">
      <c r="A32" s="3"/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  <c r="K32" s="3"/>
      <c r="L32" s="3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 t="shared" ref="E34:G34" si="2">COUNTIF($E$6:$I$13,E33)+COUNTIF($E$15:$I$23,E33)</f>
        <v>1</v>
      </c>
      <c r="F34" s="26">
        <f t="shared" si="2"/>
        <v>1</v>
      </c>
      <c r="G34" s="26">
        <f t="shared" si="2"/>
        <v>7</v>
      </c>
      <c r="H34" s="26">
        <f>SUM(E34:G34,E31:I31,E28:I28)</f>
        <v>36</v>
      </c>
      <c r="I34"/>
    </row>
    <row r="35" s="1" customFormat="1" customHeight="1" spans="1:12">
      <c r="A35" s="3"/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6" operator="notEqual">
      <formula>$E$29</formula>
    </cfRule>
  </conditionalFormatting>
  <conditionalFormatting sqref="F28">
    <cfRule type="cellIs" dxfId="0" priority="15" operator="notEqual">
      <formula>$F$29</formula>
    </cfRule>
  </conditionalFormatting>
  <conditionalFormatting sqref="G28">
    <cfRule type="cellIs" dxfId="0" priority="14" operator="notEqual">
      <formula>$G$29</formula>
    </cfRule>
  </conditionalFormatting>
  <conditionalFormatting sqref="H28">
    <cfRule type="cellIs" dxfId="0" priority="13" operator="notEqual">
      <formula>$H$29</formula>
    </cfRule>
  </conditionalFormatting>
  <conditionalFormatting sqref="I28">
    <cfRule type="cellIs" dxfId="0" priority="12" operator="notEqual">
      <formula>$I$29</formula>
    </cfRule>
  </conditionalFormatting>
  <conditionalFormatting sqref="J28">
    <cfRule type="cellIs" dxfId="0" priority="11" operator="notEqual">
      <formula>$J$29</formula>
    </cfRule>
  </conditionalFormatting>
  <conditionalFormatting sqref="E31">
    <cfRule type="cellIs" dxfId="0" priority="10" operator="notEqual">
      <formula>$E$32</formula>
    </cfRule>
  </conditionalFormatting>
  <conditionalFormatting sqref="F31">
    <cfRule type="cellIs" dxfId="0" priority="9" operator="notEqual">
      <formula>$F$32</formula>
    </cfRule>
  </conditionalFormatting>
  <conditionalFormatting sqref="G31">
    <cfRule type="cellIs" dxfId="0" priority="8" operator="notEqual">
      <formula>$G$32</formula>
    </cfRule>
  </conditionalFormatting>
  <conditionalFormatting sqref="H31">
    <cfRule type="cellIs" dxfId="0" priority="7" operator="notEqual">
      <formula>$H$32</formula>
    </cfRule>
  </conditionalFormatting>
  <conditionalFormatting sqref="I31">
    <cfRule type="cellIs" dxfId="0" priority="6" operator="notEqual">
      <formula>$I$32</formula>
    </cfRule>
  </conditionalFormatting>
  <conditionalFormatting sqref="J31">
    <cfRule type="cellIs" dxfId="0" priority="5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abSelected="1" topLeftCell="A24" workbookViewId="0">
      <selection activeCell="I17" sqref="I17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3" width="16.8703703703704" style="1" customWidth="1"/>
    <col min="4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65</v>
      </c>
      <c r="D2" s="4"/>
      <c r="E2" s="4"/>
      <c r="F2" s="4"/>
      <c r="G2" s="4"/>
      <c r="H2" s="4"/>
      <c r="I2" s="4"/>
      <c r="J2" s="32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3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4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11</v>
      </c>
      <c r="F6" s="11" t="s">
        <v>9</v>
      </c>
      <c r="G6" s="11" t="s">
        <v>11</v>
      </c>
      <c r="H6" s="11" t="s">
        <v>9</v>
      </c>
      <c r="I6" s="11" t="s">
        <v>9</v>
      </c>
      <c r="J6" s="35"/>
      <c r="K6" s="3"/>
      <c r="L6" s="3"/>
    </row>
    <row r="7" s="1" customFormat="1" ht="30" customHeight="1" spans="1:12">
      <c r="A7" s="3"/>
      <c r="B7" s="6"/>
      <c r="C7" s="12" t="s">
        <v>13</v>
      </c>
      <c r="D7" s="10" t="s">
        <v>14</v>
      </c>
      <c r="E7" s="13"/>
      <c r="F7" s="13"/>
      <c r="G7" s="13"/>
      <c r="H7" s="13"/>
      <c r="I7" s="13"/>
      <c r="J7" s="35"/>
      <c r="K7" s="3"/>
      <c r="L7" s="3"/>
    </row>
    <row r="8" s="1" customFormat="1" ht="30" customHeight="1" spans="1:12">
      <c r="A8" s="3"/>
      <c r="B8" s="6"/>
      <c r="C8" s="10" t="s">
        <v>15</v>
      </c>
      <c r="D8" s="10" t="s">
        <v>16</v>
      </c>
      <c r="E8" s="11" t="s">
        <v>12</v>
      </c>
      <c r="F8" s="11" t="s">
        <v>39</v>
      </c>
      <c r="G8" s="11" t="s">
        <v>10</v>
      </c>
      <c r="H8" s="11" t="s">
        <v>31</v>
      </c>
      <c r="I8" s="11" t="s">
        <v>11</v>
      </c>
      <c r="J8" s="35"/>
      <c r="K8" s="3"/>
      <c r="L8" s="3"/>
    </row>
    <row r="9" s="1" customFormat="1" ht="30" customHeight="1" spans="1:12">
      <c r="A9" s="3"/>
      <c r="B9" s="6"/>
      <c r="C9" s="12" t="s">
        <v>20</v>
      </c>
      <c r="D9" s="10" t="s">
        <v>21</v>
      </c>
      <c r="E9" s="13"/>
      <c r="F9" s="13"/>
      <c r="G9" s="13"/>
      <c r="H9" s="13"/>
      <c r="I9" s="13"/>
      <c r="J9" s="35"/>
      <c r="K9" s="3"/>
      <c r="L9" s="3"/>
    </row>
    <row r="10" s="1" customFormat="1" ht="30" customHeight="1" spans="1:12">
      <c r="A10" s="3"/>
      <c r="B10" s="6"/>
      <c r="C10" s="10" t="s">
        <v>22</v>
      </c>
      <c r="D10" s="10" t="s">
        <v>23</v>
      </c>
      <c r="E10" s="11" t="s">
        <v>24</v>
      </c>
      <c r="F10" s="11" t="s">
        <v>30</v>
      </c>
      <c r="G10" s="11" t="s">
        <v>31</v>
      </c>
      <c r="H10" s="11" t="s">
        <v>18</v>
      </c>
      <c r="I10" s="11" t="s">
        <v>12</v>
      </c>
      <c r="J10" s="35"/>
      <c r="K10" s="3"/>
      <c r="L10" s="3"/>
    </row>
    <row r="11" s="1" customFormat="1" ht="30" customHeight="1" spans="1:12">
      <c r="A11" s="3"/>
      <c r="B11" s="6"/>
      <c r="C11" s="12" t="s">
        <v>13</v>
      </c>
      <c r="D11" s="10" t="s">
        <v>25</v>
      </c>
      <c r="E11" s="13"/>
      <c r="F11" s="13"/>
      <c r="G11" s="13"/>
      <c r="H11" s="13"/>
      <c r="I11" s="13"/>
      <c r="J11" s="35"/>
      <c r="K11" s="3"/>
      <c r="L11" s="3"/>
    </row>
    <row r="12" s="1" customFormat="1" ht="30" customHeight="1" spans="1:12">
      <c r="A12" s="3"/>
      <c r="B12" s="6"/>
      <c r="C12" s="10" t="s">
        <v>26</v>
      </c>
      <c r="D12" s="10" t="s">
        <v>27</v>
      </c>
      <c r="E12" s="11"/>
      <c r="F12" s="11"/>
      <c r="G12" s="11"/>
      <c r="H12" s="11"/>
      <c r="I12" s="11"/>
      <c r="J12" s="35"/>
      <c r="K12" s="3"/>
      <c r="L12" s="3"/>
    </row>
    <row r="13" s="1" customFormat="1" ht="30" customHeight="1" spans="1:12">
      <c r="A13" s="3"/>
      <c r="B13" s="6"/>
      <c r="C13" s="10" t="s">
        <v>28</v>
      </c>
      <c r="D13" s="10" t="s">
        <v>29</v>
      </c>
      <c r="E13" s="11" t="s">
        <v>9</v>
      </c>
      <c r="F13" s="11" t="s">
        <v>12</v>
      </c>
      <c r="G13" s="11" t="s">
        <v>19</v>
      </c>
      <c r="H13" s="11" t="s">
        <v>31</v>
      </c>
      <c r="I13" s="11" t="s">
        <v>45</v>
      </c>
      <c r="J13" s="35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6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31</v>
      </c>
      <c r="F15" s="11" t="s">
        <v>18</v>
      </c>
      <c r="G15" s="11" t="s">
        <v>9</v>
      </c>
      <c r="H15" s="11" t="s">
        <v>17</v>
      </c>
      <c r="I15" s="11" t="s">
        <v>24</v>
      </c>
      <c r="J15" s="35"/>
      <c r="K15" s="3"/>
      <c r="L15" s="3"/>
    </row>
    <row r="16" s="1" customFormat="1" ht="30" customHeight="1" spans="1:12">
      <c r="A16" s="3"/>
      <c r="B16" s="6"/>
      <c r="C16" s="12" t="s">
        <v>13</v>
      </c>
      <c r="D16" s="10" t="s">
        <v>35</v>
      </c>
      <c r="E16" s="13"/>
      <c r="F16" s="13"/>
      <c r="G16" s="13"/>
      <c r="H16" s="13"/>
      <c r="I16" s="13"/>
      <c r="J16" s="35"/>
      <c r="K16" s="3"/>
      <c r="L16" s="3"/>
    </row>
    <row r="17" s="1" customFormat="1" ht="30" customHeight="1" spans="1:12">
      <c r="A17" s="3"/>
      <c r="B17" s="6"/>
      <c r="C17" s="12" t="s">
        <v>26</v>
      </c>
      <c r="D17" s="10" t="s">
        <v>36</v>
      </c>
      <c r="E17" s="13"/>
      <c r="F17" s="13"/>
      <c r="G17" s="13"/>
      <c r="H17" s="13"/>
      <c r="I17" s="13"/>
      <c r="J17" s="35"/>
      <c r="K17" s="3"/>
      <c r="L17" s="3"/>
    </row>
    <row r="18" s="1" customFormat="1" ht="30" customHeight="1" spans="1:12">
      <c r="A18" s="3"/>
      <c r="B18" s="6"/>
      <c r="C18" s="10" t="s">
        <v>37</v>
      </c>
      <c r="D18" s="10" t="s">
        <v>38</v>
      </c>
      <c r="E18" s="11" t="s">
        <v>9</v>
      </c>
      <c r="F18" s="11" t="s">
        <v>24</v>
      </c>
      <c r="G18" s="11" t="s">
        <v>17</v>
      </c>
      <c r="H18" s="11" t="s">
        <v>12</v>
      </c>
      <c r="I18" s="11" t="s">
        <v>30</v>
      </c>
      <c r="J18" s="35"/>
      <c r="K18" s="3"/>
      <c r="L18" s="3"/>
    </row>
    <row r="19" s="1" customFormat="1" ht="30" customHeight="1" spans="1:12">
      <c r="A19" s="3"/>
      <c r="B19" s="6"/>
      <c r="C19" s="12" t="s">
        <v>40</v>
      </c>
      <c r="D19" s="10" t="s">
        <v>41</v>
      </c>
      <c r="E19" s="13"/>
      <c r="F19" s="13"/>
      <c r="G19" s="13"/>
      <c r="H19" s="13"/>
      <c r="I19" s="13"/>
      <c r="J19" s="35"/>
      <c r="K19" s="3"/>
      <c r="L19" s="3"/>
    </row>
    <row r="20" s="1" customFormat="1" ht="30" customHeight="1" spans="1:12">
      <c r="A20" s="3"/>
      <c r="B20" s="6"/>
      <c r="C20" s="10" t="s">
        <v>42</v>
      </c>
      <c r="D20" s="10" t="s">
        <v>43</v>
      </c>
      <c r="E20" s="11" t="s">
        <v>44</v>
      </c>
      <c r="F20" s="11" t="s">
        <v>31</v>
      </c>
      <c r="G20" s="11" t="s">
        <v>12</v>
      </c>
      <c r="H20" s="11" t="s">
        <v>10</v>
      </c>
      <c r="I20" s="11" t="s">
        <v>31</v>
      </c>
      <c r="J20" s="35"/>
      <c r="K20" s="3"/>
      <c r="L20" s="3"/>
    </row>
    <row r="21" s="1" customFormat="1" ht="30" customHeight="1" spans="1:12">
      <c r="A21" s="3"/>
      <c r="B21" s="6"/>
      <c r="C21" s="12" t="s">
        <v>13</v>
      </c>
      <c r="D21" s="10" t="s">
        <v>46</v>
      </c>
      <c r="E21" s="13"/>
      <c r="F21" s="13"/>
      <c r="G21" s="13"/>
      <c r="H21" s="13"/>
      <c r="I21" s="13"/>
      <c r="J21" s="35"/>
      <c r="K21" s="3"/>
      <c r="L21" s="3"/>
    </row>
    <row r="22" s="1" customFormat="1" ht="30" customHeight="1" spans="1:12">
      <c r="A22" s="3"/>
      <c r="B22" s="6"/>
      <c r="C22" s="14" t="s">
        <v>47</v>
      </c>
      <c r="D22" s="10" t="s">
        <v>48</v>
      </c>
      <c r="E22" s="11"/>
      <c r="F22" s="11"/>
      <c r="G22" s="11"/>
      <c r="H22" s="11" t="s">
        <v>31</v>
      </c>
      <c r="I22" s="11"/>
      <c r="J22" s="35"/>
      <c r="K22" s="3"/>
      <c r="L22" s="3"/>
    </row>
    <row r="23" s="1" customFormat="1" ht="30" customHeight="1" spans="1:12">
      <c r="A23" s="3"/>
      <c r="B23" s="6"/>
      <c r="C23" s="15" t="s">
        <v>49</v>
      </c>
      <c r="D23" s="10" t="s">
        <v>50</v>
      </c>
      <c r="E23" s="13"/>
      <c r="F23" s="13"/>
      <c r="G23" s="13"/>
      <c r="H23" s="13"/>
      <c r="I23" s="13"/>
      <c r="J23" s="35"/>
      <c r="K23" s="3"/>
      <c r="L23" s="3"/>
    </row>
    <row r="24" s="1" customFormat="1" ht="34.5" customHeight="1" spans="1:12">
      <c r="A24" s="3"/>
      <c r="B24" s="6"/>
      <c r="C24" s="16"/>
      <c r="D24" s="16"/>
      <c r="E24" s="16"/>
      <c r="F24" s="16"/>
      <c r="G24" s="16"/>
      <c r="H24" s="16"/>
      <c r="I24" s="16"/>
      <c r="J24" s="37"/>
      <c r="K24" s="3"/>
      <c r="L24" s="3"/>
    </row>
    <row r="25" s="2" customFormat="1" ht="86.25" customHeight="1" spans="1:12">
      <c r="A25" s="17"/>
      <c r="B25" s="18"/>
      <c r="C25" s="19" t="s">
        <v>66</v>
      </c>
      <c r="D25" s="20"/>
      <c r="E25" s="20"/>
      <c r="F25" s="20"/>
      <c r="G25" s="20"/>
      <c r="H25" s="20"/>
      <c r="I25" s="38"/>
      <c r="J25" s="39"/>
      <c r="K25" s="17"/>
      <c r="L25" s="17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1" t="s">
        <v>52</v>
      </c>
      <c r="D27" s="22" t="s">
        <v>53</v>
      </c>
      <c r="E27" s="23" t="s">
        <v>18</v>
      </c>
      <c r="F27" s="24" t="s">
        <v>9</v>
      </c>
      <c r="G27" s="24" t="s">
        <v>12</v>
      </c>
      <c r="H27" s="24" t="s">
        <v>11</v>
      </c>
      <c r="I27" s="40" t="s">
        <v>17</v>
      </c>
      <c r="J27" s="41"/>
      <c r="K27" s="3"/>
      <c r="L27" s="3"/>
    </row>
    <row r="28" s="1" customFormat="1" customHeight="1" spans="1:12">
      <c r="A28" s="3"/>
      <c r="B28" s="3"/>
      <c r="C28" s="25"/>
      <c r="D28" s="26" t="s">
        <v>54</v>
      </c>
      <c r="E28" s="26">
        <f t="shared" ref="E28:I28" si="0">COUNTIF($E$6:$I$13,E27)+COUNTIF($E$15:$I$23,E27)</f>
        <v>2</v>
      </c>
      <c r="F28" s="26">
        <f t="shared" si="0"/>
        <v>6</v>
      </c>
      <c r="G28" s="26">
        <f t="shared" si="0"/>
        <v>5</v>
      </c>
      <c r="H28" s="26">
        <f t="shared" si="0"/>
        <v>3</v>
      </c>
      <c r="I28" s="42">
        <f t="shared" si="0"/>
        <v>2</v>
      </c>
      <c r="J28" s="43"/>
      <c r="K28" s="3"/>
      <c r="L28" s="3"/>
    </row>
    <row r="29" s="1" customFormat="1" customHeight="1" spans="1:12">
      <c r="A29" s="3"/>
      <c r="B29" s="3"/>
      <c r="C29" s="25"/>
      <c r="D29" s="27" t="s">
        <v>55</v>
      </c>
      <c r="E29" s="28">
        <v>2</v>
      </c>
      <c r="F29" s="28">
        <v>6</v>
      </c>
      <c r="G29" s="28">
        <v>5</v>
      </c>
      <c r="H29" s="28">
        <v>3</v>
      </c>
      <c r="I29" s="28">
        <v>2</v>
      </c>
      <c r="J29" s="43"/>
      <c r="K29" s="3"/>
      <c r="L29" s="3"/>
    </row>
    <row r="30" s="1" customFormat="1" customHeight="1" spans="1:12">
      <c r="A30" s="3"/>
      <c r="B30" s="3"/>
      <c r="C30" s="25"/>
      <c r="D30" s="22" t="s">
        <v>53</v>
      </c>
      <c r="E30" s="24" t="s">
        <v>10</v>
      </c>
      <c r="F30" s="24" t="s">
        <v>39</v>
      </c>
      <c r="G30" s="24" t="s">
        <v>24</v>
      </c>
      <c r="H30" s="24" t="s">
        <v>30</v>
      </c>
      <c r="I30" s="40" t="s">
        <v>19</v>
      </c>
      <c r="J30" s="44"/>
      <c r="K30" s="3"/>
      <c r="L30" s="3"/>
    </row>
    <row r="31" s="1" customFormat="1" customHeight="1" spans="1:12">
      <c r="A31" s="3"/>
      <c r="B31" s="3"/>
      <c r="C31" s="25"/>
      <c r="D31" s="26" t="s">
        <v>54</v>
      </c>
      <c r="E31" s="26">
        <f t="shared" ref="E31:I31" si="1">COUNTIF($E$6:$I$13,E30)+COUNTIF($E$15:$I$23,E30)</f>
        <v>2</v>
      </c>
      <c r="F31" s="26">
        <f t="shared" si="1"/>
        <v>1</v>
      </c>
      <c r="G31" s="26">
        <f t="shared" si="1"/>
        <v>3</v>
      </c>
      <c r="H31" s="26">
        <f t="shared" si="1"/>
        <v>2</v>
      </c>
      <c r="I31" s="26">
        <f t="shared" si="1"/>
        <v>1</v>
      </c>
      <c r="J31" s="45"/>
      <c r="K31" s="3"/>
      <c r="L31" s="3"/>
    </row>
    <row r="32" s="1" customFormat="1" customHeight="1" spans="1:12">
      <c r="A32" s="3"/>
      <c r="B32" s="3"/>
      <c r="C32" s="25"/>
      <c r="D32" s="27" t="s">
        <v>55</v>
      </c>
      <c r="E32" s="29">
        <v>2</v>
      </c>
      <c r="F32" s="29">
        <v>1</v>
      </c>
      <c r="G32" s="29">
        <v>3</v>
      </c>
      <c r="H32" s="29">
        <v>2</v>
      </c>
      <c r="I32" s="29">
        <v>1</v>
      </c>
      <c r="J32" s="29"/>
      <c r="K32" s="3"/>
      <c r="L32" s="3"/>
    </row>
    <row r="33" s="3" customFormat="1" customHeight="1" spans="3:9">
      <c r="C33" s="25"/>
      <c r="D33" s="22" t="s">
        <v>53</v>
      </c>
      <c r="E33" s="23" t="s">
        <v>45</v>
      </c>
      <c r="F33" s="24" t="s">
        <v>44</v>
      </c>
      <c r="G33" s="24" t="s">
        <v>31</v>
      </c>
      <c r="H33" s="24" t="s">
        <v>56</v>
      </c>
      <c r="I33"/>
    </row>
    <row r="34" s="3" customFormat="1" customHeight="1" spans="3:9">
      <c r="C34" s="25"/>
      <c r="D34" s="26" t="s">
        <v>54</v>
      </c>
      <c r="E34" s="30">
        <f t="shared" ref="E34:G34" si="2">COUNTIF($E$6:$I$13,E33)+COUNTIF($E$15:$I$23,E33)</f>
        <v>1</v>
      </c>
      <c r="F34" s="26">
        <f t="shared" si="2"/>
        <v>1</v>
      </c>
      <c r="G34" s="26">
        <f t="shared" si="2"/>
        <v>7</v>
      </c>
      <c r="H34" s="26">
        <f>SUM(E34:G34,E31:I31,E28:I28)</f>
        <v>36</v>
      </c>
      <c r="I34"/>
    </row>
    <row r="35" s="1" customFormat="1" customHeight="1" spans="1:12">
      <c r="A35" s="3"/>
      <c r="C35" s="25"/>
      <c r="D35" s="31" t="s">
        <v>55</v>
      </c>
      <c r="E35" s="26">
        <v>1</v>
      </c>
      <c r="F35" s="26">
        <v>1</v>
      </c>
      <c r="G35" s="26">
        <v>7</v>
      </c>
      <c r="H35" s="26">
        <f>SUM(E29:I29,E32:I32,E35:G35)</f>
        <v>36</v>
      </c>
      <c r="I35"/>
      <c r="K35" s="3"/>
      <c r="L35" s="3"/>
    </row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6" operator="notEqual">
      <formula>$E$29</formula>
    </cfRule>
  </conditionalFormatting>
  <conditionalFormatting sqref="F28">
    <cfRule type="cellIs" dxfId="0" priority="15" operator="notEqual">
      <formula>$F$29</formula>
    </cfRule>
  </conditionalFormatting>
  <conditionalFormatting sqref="G28">
    <cfRule type="cellIs" dxfId="0" priority="14" operator="notEqual">
      <formula>$G$29</formula>
    </cfRule>
  </conditionalFormatting>
  <conditionalFormatting sqref="H28">
    <cfRule type="cellIs" dxfId="0" priority="13" operator="notEqual">
      <formula>$H$29</formula>
    </cfRule>
  </conditionalFormatting>
  <conditionalFormatting sqref="I28">
    <cfRule type="cellIs" dxfId="0" priority="12" operator="notEqual">
      <formula>$I$29</formula>
    </cfRule>
  </conditionalFormatting>
  <conditionalFormatting sqref="J28">
    <cfRule type="cellIs" dxfId="0" priority="11" operator="notEqual">
      <formula>$J$29</formula>
    </cfRule>
  </conditionalFormatting>
  <conditionalFormatting sqref="E31">
    <cfRule type="cellIs" dxfId="0" priority="10" operator="notEqual">
      <formula>$E$32</formula>
    </cfRule>
  </conditionalFormatting>
  <conditionalFormatting sqref="F31">
    <cfRule type="cellIs" dxfId="0" priority="9" operator="notEqual">
      <formula>$F$32</formula>
    </cfRule>
  </conditionalFormatting>
  <conditionalFormatting sqref="G31">
    <cfRule type="cellIs" dxfId="0" priority="8" operator="notEqual">
      <formula>$G$32</formula>
    </cfRule>
  </conditionalFormatting>
  <conditionalFormatting sqref="H31">
    <cfRule type="cellIs" dxfId="0" priority="7" operator="notEqual">
      <formula>$H$32</formula>
    </cfRule>
  </conditionalFormatting>
  <conditionalFormatting sqref="I31">
    <cfRule type="cellIs" dxfId="0" priority="6" operator="notEqual">
      <formula>$I$32</formula>
    </cfRule>
  </conditionalFormatting>
  <conditionalFormatting sqref="J31">
    <cfRule type="cellIs" dxfId="0" priority="5" operator="notEqual">
      <formula>$J$32</formula>
    </cfRule>
  </conditionalFormatting>
  <conditionalFormatting sqref="E34">
    <cfRule type="cellIs" dxfId="0" priority="4" operator="notEqual">
      <formula>$E$35</formula>
    </cfRule>
  </conditionalFormatting>
  <conditionalFormatting sqref="F34">
    <cfRule type="cellIs" dxfId="0" priority="3" operator="notEqual">
      <formula>$F$35</formula>
    </cfRule>
  </conditionalFormatting>
  <conditionalFormatting sqref="G34">
    <cfRule type="cellIs" dxfId="0" priority="2" operator="notEqual">
      <formula>$G$35</formula>
    </cfRule>
  </conditionalFormatting>
  <conditionalFormatting sqref="H34">
    <cfRule type="cellIs" dxfId="0" priority="1" operator="notEqual">
      <formula>$I$29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2025-09-01T15:12:31Z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2052-12.1.0.22529</vt:lpwstr>
  </property>
  <property fmtid="{D5CDD505-2E9C-101B-9397-08002B2CF9AE}" pid="4" name="KSOTemplateUUID">
    <vt:lpwstr>v1.0_mb_Yg2Hlxw3qEhg+sU/fGQTjQ==</vt:lpwstr>
  </property>
</Properties>
</file>